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Pastatu sistemos\KONKURSAI\0927 VULSK - MRT vedinimas\Pateikimas\"/>
    </mc:Choice>
  </mc:AlternateContent>
  <xr:revisionPtr revIDLastSave="0" documentId="13_ncr:1_{FA367F5C-1EE8-4200-AE91-274675022EA2}" xr6:coauthVersionLast="37" xr6:coauthVersionMax="45" xr10:uidLastSave="{00000000-0000-0000-0000-000000000000}"/>
  <bookViews>
    <workbookView xWindow="0" yWindow="0" windowWidth="21585" windowHeight="756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2" i="1"/>
  <c r="E11" i="1"/>
  <c r="E12" i="1"/>
  <c r="E13" i="1"/>
  <c r="E14" i="1"/>
  <c r="E15" i="1"/>
  <c r="E16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10" i="1"/>
  <c r="E31" i="1" l="1"/>
</calcChain>
</file>

<file path=xl/sharedStrings.xml><?xml version="1.0" encoding="utf-8"?>
<sst xmlns="http://schemas.openxmlformats.org/spreadsheetml/2006/main" count="34" uniqueCount="34">
  <si>
    <t xml:space="preserve">Dalyvio pavadinimas    </t>
  </si>
  <si>
    <t>Veiklų sąrašas</t>
  </si>
  <si>
    <t>Eil. Nr.</t>
  </si>
  <si>
    <t>Darbų gupių (etapų) pavadinimai</t>
  </si>
  <si>
    <t xml:space="preserve">Kaina be PVM </t>
  </si>
  <si>
    <t>I mėn.</t>
  </si>
  <si>
    <t>II mėn.</t>
  </si>
  <si>
    <t>Suma be PVM (Eur):</t>
  </si>
  <si>
    <t>Bendra suma su PVM (Eur):</t>
  </si>
  <si>
    <t>Darbų grupės (etapo) kainos mėnesinis išskaidymas procentais pagal Rangovo planuojamą Darbų grupės (etapo) įvykdymą</t>
  </si>
  <si>
    <t>21 % PVM suma, EUR</t>
  </si>
  <si>
    <t>VŠĮ Vilniaus universiteto ligininė Santaros klinikos   VĖDINIMO ĮRANGOS MONTAVIMAS                                MRT SKYRIAUS PATALPOSE,  A KORPUSAS. (adresu: Santariškių g. 2, Vilnius)</t>
  </si>
  <si>
    <t xml:space="preserve">Darbo projekto paruošimas su išpildomaisias brėžiniais ir tiekiamo oro srautų vizualizacija patalpose. </t>
  </si>
  <si>
    <t xml:space="preserve">Darbai </t>
  </si>
  <si>
    <t xml:space="preserve">Vėdinimo įrangos montavimo darbai </t>
  </si>
  <si>
    <t xml:space="preserve">Ortakių montavimo darbai </t>
  </si>
  <si>
    <t xml:space="preserve">Ortakių izoliavimo darbai </t>
  </si>
  <si>
    <t xml:space="preserve">Šilumos siurblio montavimo darbai </t>
  </si>
  <si>
    <t xml:space="preserve">Freoninio vamzdyno montavimo darbai </t>
  </si>
  <si>
    <t xml:space="preserve">Valdymo automatikos montavimo darbai </t>
  </si>
  <si>
    <t>Paleidimo derinimo darbai su vėdinimo sistemos paso sudarymu</t>
  </si>
  <si>
    <t xml:space="preserve">Pertvariniai triukšmo slopintuvai 4vnt. </t>
  </si>
  <si>
    <t>Lauko oro grotos  2vnt.</t>
  </si>
  <si>
    <t>Izoliacija ortakiams  kpl.</t>
  </si>
  <si>
    <t xml:space="preserve">Oro padavimo ir oro ištraukimo difuzoriai su akustiškai izoliuotomis dėžėmis ir su integruotais reguliavimo vožtuvais ( oro srauto judrumas darbo zonoje nedaugiau kaip 1.5m/s ). Tiekiamo oro srauto krypties reguliavimas nuo 60 iki 360 laipsnių. </t>
  </si>
  <si>
    <t xml:space="preserve">Reversinis šilumos siurblys su šildymo funkcija iki -20°C lauko oro temperatūros.  Freonas R32, vėsinimo galia nuo 2.05 iki 6.86Kw, šildymo galia nuo  2.35 iki 7.24Kw. Triukšmo slėgio lygis į aplinka 2m atstumu nuo 41 iki 46 dB(A)  A++ Energetinės klasės. </t>
  </si>
  <si>
    <t>Vėdinimo agregatas su priešpriešinių oro srautų rekuperatoriumi, elektriniu pašildytuvu, elektriniu šildymo kaloriferiu,  oro filtrais            ( M5+F7 /M5), freoniniu vėsinimo kaloriferiu su reversine šildymo funkcija, kintamo oro srauto palaikymo funkcija (VAV), integruota gamykline valdymo automatika su pajungimu į PVS. Tiekiamo oro srautas nuo 800 m³/h  prie 250Pa. Vėdinimo agregatas A+ energetinės klasės pagal EUROVENT žiemos ir  vasaros laikotarpiu             ( žymėjimas pagal 2016 ir 2020 metų reikalavimus ),                                 Temperatūrinis efektyvumas pagal  LST EN 308:2001 nuo 80 % iki 85 %.                                  SFPv nedaugiau kaip  2.25</t>
  </si>
  <si>
    <t xml:space="preserve">Varinis izoliuotas vamzdynas freoniniai sistemai kompl. </t>
  </si>
  <si>
    <t xml:space="preserve">Ortakyno fasoninės dalys ir tvirtinimo elementai  kompl. </t>
  </si>
  <si>
    <t xml:space="preserve">Ortakynas  kompl. </t>
  </si>
  <si>
    <t xml:space="preserve">Esamos senos vėdinimo sistemos demontavimas </t>
  </si>
  <si>
    <t>Esamos senos vėdinimo sistemos utilizavimas</t>
  </si>
  <si>
    <t>Bendrastatybiniai darbai: angų ardymas-gręžimas, sandarinimas, lubų atstatymas.</t>
  </si>
  <si>
    <t>TS Priedas Nr. 2 Veiklų sąrašas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</si>
</sst>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rgb="FF7030A0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4" fontId="3" fillId="2" borderId="2" xfId="0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horizontal="center" wrapText="1"/>
    </xf>
    <xf numFmtId="0" fontId="3" fillId="0" borderId="0" xfId="0" applyFont="1"/>
    <xf numFmtId="4" fontId="3" fillId="2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top" wrapText="1" inden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topLeftCell="A19" zoomScale="85" zoomScaleNormal="85" workbookViewId="0">
      <selection activeCell="G32" sqref="G32"/>
    </sheetView>
  </sheetViews>
  <sheetFormatPr defaultColWidth="9.140625" defaultRowHeight="15.75" x14ac:dyDescent="0.25"/>
  <cols>
    <col min="1" max="1" width="9.140625" style="1"/>
    <col min="2" max="2" width="60.5703125" style="1" customWidth="1"/>
    <col min="3" max="3" width="10.28515625" style="1" customWidth="1"/>
    <col min="4" max="4" width="12.140625" style="1" customWidth="1"/>
    <col min="5" max="5" width="10.42578125" style="9" bestFit="1" customWidth="1"/>
    <col min="6" max="16384" width="9.140625" style="1"/>
  </cols>
  <sheetData>
    <row r="1" spans="1:5" x14ac:dyDescent="0.25">
      <c r="C1" s="1" t="s">
        <v>33</v>
      </c>
    </row>
    <row r="2" spans="1:5" s="2" customFormat="1" x14ac:dyDescent="0.25">
      <c r="A2" s="20" t="s">
        <v>0</v>
      </c>
      <c r="B2" s="20"/>
      <c r="C2" s="20"/>
      <c r="D2" s="20"/>
      <c r="E2" s="20"/>
    </row>
    <row r="3" spans="1:5" s="2" customFormat="1" x14ac:dyDescent="0.25">
      <c r="A3" s="13"/>
      <c r="B3" s="4"/>
      <c r="C3" s="13"/>
      <c r="D3" s="13"/>
      <c r="E3" s="10"/>
    </row>
    <row r="4" spans="1:5" s="2" customFormat="1" ht="63.75" customHeight="1" x14ac:dyDescent="0.25">
      <c r="A4" s="19" t="s">
        <v>11</v>
      </c>
      <c r="B4" s="19"/>
      <c r="C4" s="19"/>
      <c r="D4" s="19"/>
      <c r="E4" s="19"/>
    </row>
    <row r="5" spans="1:5" s="2" customFormat="1" x14ac:dyDescent="0.25">
      <c r="A5" s="12"/>
      <c r="B5" s="12"/>
      <c r="C5" s="12"/>
      <c r="D5" s="12"/>
      <c r="E5" s="11"/>
    </row>
    <row r="6" spans="1:5" s="2" customFormat="1" x14ac:dyDescent="0.25">
      <c r="A6" s="19" t="s">
        <v>1</v>
      </c>
      <c r="B6" s="19"/>
      <c r="C6" s="19"/>
      <c r="D6" s="19"/>
      <c r="E6" s="19"/>
    </row>
    <row r="7" spans="1:5" s="2" customFormat="1" x14ac:dyDescent="0.25">
      <c r="A7" s="18"/>
      <c r="B7" s="18"/>
      <c r="C7" s="18"/>
      <c r="D7" s="18"/>
      <c r="E7" s="18"/>
    </row>
    <row r="8" spans="1:5" s="2" customFormat="1" x14ac:dyDescent="0.25">
      <c r="A8" s="21" t="s">
        <v>2</v>
      </c>
      <c r="B8" s="21" t="s">
        <v>3</v>
      </c>
      <c r="C8" s="22" t="s">
        <v>9</v>
      </c>
      <c r="D8" s="22"/>
      <c r="E8" s="22" t="s">
        <v>4</v>
      </c>
    </row>
    <row r="9" spans="1:5" s="2" customFormat="1" x14ac:dyDescent="0.25">
      <c r="A9" s="21"/>
      <c r="B9" s="21"/>
      <c r="C9" s="14" t="s">
        <v>5</v>
      </c>
      <c r="D9" s="14" t="s">
        <v>6</v>
      </c>
      <c r="E9" s="22"/>
    </row>
    <row r="10" spans="1:5" s="2" customFormat="1" ht="31.9" customHeight="1" x14ac:dyDescent="0.25">
      <c r="A10" s="14">
        <v>1</v>
      </c>
      <c r="B10" s="7" t="s">
        <v>12</v>
      </c>
      <c r="C10" s="8">
        <v>3000</v>
      </c>
      <c r="D10" s="8"/>
      <c r="E10" s="6">
        <f>C10+D10</f>
        <v>3000</v>
      </c>
    </row>
    <row r="11" spans="1:5" s="2" customFormat="1" ht="181.5" customHeight="1" x14ac:dyDescent="0.25">
      <c r="A11" s="14">
        <v>2</v>
      </c>
      <c r="B11" s="7" t="s">
        <v>26</v>
      </c>
      <c r="C11" s="8">
        <v>6000</v>
      </c>
      <c r="D11" s="8"/>
      <c r="E11" s="6">
        <f t="shared" ref="E11:E30" si="0">C11+D11</f>
        <v>6000</v>
      </c>
    </row>
    <row r="12" spans="1:5" s="2" customFormat="1" ht="79.5" customHeight="1" x14ac:dyDescent="0.25">
      <c r="A12" s="14">
        <v>3</v>
      </c>
      <c r="B12" s="7" t="s">
        <v>25</v>
      </c>
      <c r="C12" s="8"/>
      <c r="D12" s="8">
        <v>4000</v>
      </c>
      <c r="E12" s="6">
        <f t="shared" si="0"/>
        <v>4000</v>
      </c>
    </row>
    <row r="13" spans="1:5" s="2" customFormat="1" x14ac:dyDescent="0.25">
      <c r="A13" s="14">
        <v>4</v>
      </c>
      <c r="B13" s="7" t="s">
        <v>22</v>
      </c>
      <c r="C13" s="8"/>
      <c r="D13" s="8">
        <v>800</v>
      </c>
      <c r="E13" s="6">
        <f t="shared" si="0"/>
        <v>800</v>
      </c>
    </row>
    <row r="14" spans="1:5" s="2" customFormat="1" x14ac:dyDescent="0.25">
      <c r="A14" s="14">
        <v>5</v>
      </c>
      <c r="B14" s="7" t="s">
        <v>21</v>
      </c>
      <c r="C14" s="8">
        <v>2000</v>
      </c>
      <c r="D14" s="8"/>
      <c r="E14" s="6">
        <f t="shared" si="0"/>
        <v>2000</v>
      </c>
    </row>
    <row r="15" spans="1:5" s="2" customFormat="1" x14ac:dyDescent="0.25">
      <c r="A15" s="14">
        <v>6</v>
      </c>
      <c r="B15" s="7" t="s">
        <v>29</v>
      </c>
      <c r="C15" s="8">
        <v>1000</v>
      </c>
      <c r="D15" s="8">
        <v>1000</v>
      </c>
      <c r="E15" s="6">
        <f t="shared" si="0"/>
        <v>2000</v>
      </c>
    </row>
    <row r="16" spans="1:5" s="2" customFormat="1" x14ac:dyDescent="0.25">
      <c r="A16" s="14">
        <v>7</v>
      </c>
      <c r="B16" s="7" t="s">
        <v>28</v>
      </c>
      <c r="C16" s="8">
        <v>250</v>
      </c>
      <c r="D16" s="8">
        <v>250</v>
      </c>
      <c r="E16" s="6">
        <f t="shared" si="0"/>
        <v>500</v>
      </c>
    </row>
    <row r="17" spans="1:5" s="2" customFormat="1" ht="66.75" customHeight="1" x14ac:dyDescent="0.25">
      <c r="A17" s="14">
        <v>8</v>
      </c>
      <c r="B17" s="7" t="s">
        <v>23</v>
      </c>
      <c r="C17" s="8">
        <v>300</v>
      </c>
      <c r="D17" s="8">
        <v>800</v>
      </c>
      <c r="E17" s="6">
        <f t="shared" si="0"/>
        <v>1100</v>
      </c>
    </row>
    <row r="18" spans="1:5" s="2" customFormat="1" ht="84.75" customHeight="1" x14ac:dyDescent="0.25">
      <c r="A18" s="14">
        <v>9</v>
      </c>
      <c r="B18" s="7" t="s">
        <v>24</v>
      </c>
      <c r="C18" s="8"/>
      <c r="D18" s="8">
        <v>1700</v>
      </c>
      <c r="E18" s="6">
        <f t="shared" si="0"/>
        <v>1700</v>
      </c>
    </row>
    <row r="19" spans="1:5" s="2" customFormat="1" x14ac:dyDescent="0.25">
      <c r="A19" s="14">
        <v>10</v>
      </c>
      <c r="B19" s="7" t="s">
        <v>27</v>
      </c>
      <c r="C19" s="8"/>
      <c r="D19" s="8">
        <v>300</v>
      </c>
      <c r="E19" s="6">
        <f t="shared" si="0"/>
        <v>300</v>
      </c>
    </row>
    <row r="20" spans="1:5" s="2" customFormat="1" x14ac:dyDescent="0.25">
      <c r="A20" s="14"/>
      <c r="B20" s="15" t="s">
        <v>13</v>
      </c>
      <c r="C20" s="8"/>
      <c r="D20" s="8"/>
      <c r="E20" s="6"/>
    </row>
    <row r="21" spans="1:5" s="2" customFormat="1" x14ac:dyDescent="0.25">
      <c r="A21" s="14">
        <v>11</v>
      </c>
      <c r="B21" s="7" t="s">
        <v>30</v>
      </c>
      <c r="C21" s="8">
        <v>100</v>
      </c>
      <c r="D21" s="8"/>
      <c r="E21" s="6">
        <f t="shared" si="0"/>
        <v>100</v>
      </c>
    </row>
    <row r="22" spans="1:5" s="2" customFormat="1" x14ac:dyDescent="0.25">
      <c r="A22" s="14">
        <v>12</v>
      </c>
      <c r="B22" s="7" t="s">
        <v>31</v>
      </c>
      <c r="C22" s="8">
        <v>50</v>
      </c>
      <c r="D22" s="8"/>
      <c r="E22" s="6">
        <f t="shared" si="0"/>
        <v>50</v>
      </c>
    </row>
    <row r="23" spans="1:5" s="2" customFormat="1" x14ac:dyDescent="0.25">
      <c r="A23" s="14">
        <v>13</v>
      </c>
      <c r="B23" s="7" t="s">
        <v>14</v>
      </c>
      <c r="C23" s="8">
        <v>500</v>
      </c>
      <c r="D23" s="8"/>
      <c r="E23" s="6">
        <f t="shared" si="0"/>
        <v>500</v>
      </c>
    </row>
    <row r="24" spans="1:5" x14ac:dyDescent="0.25">
      <c r="A24" s="14">
        <v>14</v>
      </c>
      <c r="B24" s="7" t="s">
        <v>15</v>
      </c>
      <c r="C24" s="8">
        <v>500</v>
      </c>
      <c r="D24" s="8"/>
      <c r="E24" s="6">
        <f t="shared" si="0"/>
        <v>500</v>
      </c>
    </row>
    <row r="25" spans="1:5" x14ac:dyDescent="0.25">
      <c r="A25" s="14">
        <v>15</v>
      </c>
      <c r="B25" s="7" t="s">
        <v>16</v>
      </c>
      <c r="C25" s="8"/>
      <c r="D25" s="8">
        <v>400</v>
      </c>
      <c r="E25" s="6">
        <f t="shared" si="0"/>
        <v>400</v>
      </c>
    </row>
    <row r="26" spans="1:5" x14ac:dyDescent="0.25">
      <c r="A26" s="14">
        <v>16</v>
      </c>
      <c r="B26" s="7" t="s">
        <v>17</v>
      </c>
      <c r="C26" s="8"/>
      <c r="D26" s="8">
        <v>200</v>
      </c>
      <c r="E26" s="6">
        <f t="shared" si="0"/>
        <v>200</v>
      </c>
    </row>
    <row r="27" spans="1:5" s="5" customFormat="1" x14ac:dyDescent="0.25">
      <c r="A27" s="14">
        <v>17</v>
      </c>
      <c r="B27" s="7" t="s">
        <v>18</v>
      </c>
      <c r="C27" s="8"/>
      <c r="D27" s="8">
        <v>50</v>
      </c>
      <c r="E27" s="6">
        <f t="shared" si="0"/>
        <v>50</v>
      </c>
    </row>
    <row r="28" spans="1:5" s="2" customFormat="1" x14ac:dyDescent="0.25">
      <c r="A28" s="14">
        <v>18</v>
      </c>
      <c r="B28" s="7" t="s">
        <v>19</v>
      </c>
      <c r="C28" s="8"/>
      <c r="D28" s="8">
        <v>200</v>
      </c>
      <c r="E28" s="6">
        <f t="shared" si="0"/>
        <v>200</v>
      </c>
    </row>
    <row r="29" spans="1:5" s="2" customFormat="1" x14ac:dyDescent="0.25">
      <c r="A29" s="16">
        <v>19</v>
      </c>
      <c r="B29" s="7" t="s">
        <v>20</v>
      </c>
      <c r="C29" s="8"/>
      <c r="D29" s="8">
        <v>200</v>
      </c>
      <c r="E29" s="6">
        <f t="shared" si="0"/>
        <v>200</v>
      </c>
    </row>
    <row r="30" spans="1:5" s="2" customFormat="1" ht="31.5" customHeight="1" x14ac:dyDescent="0.25">
      <c r="A30" s="14">
        <v>20</v>
      </c>
      <c r="B30" s="7" t="s">
        <v>32</v>
      </c>
      <c r="C30" s="8"/>
      <c r="D30" s="8">
        <v>300</v>
      </c>
      <c r="E30" s="6">
        <f t="shared" si="0"/>
        <v>300</v>
      </c>
    </row>
    <row r="31" spans="1:5" ht="15.6" customHeight="1" x14ac:dyDescent="0.25">
      <c r="A31" s="17" t="s">
        <v>7</v>
      </c>
      <c r="B31" s="17"/>
      <c r="C31" s="17"/>
      <c r="D31" s="17"/>
      <c r="E31" s="3">
        <f>SUM(E10:E30)</f>
        <v>23900</v>
      </c>
    </row>
    <row r="32" spans="1:5" ht="15.6" customHeight="1" x14ac:dyDescent="0.25">
      <c r="A32" s="17" t="s">
        <v>10</v>
      </c>
      <c r="B32" s="17"/>
      <c r="C32" s="17"/>
      <c r="D32" s="17"/>
      <c r="E32" s="3">
        <f>0.21*E31</f>
        <v>5019</v>
      </c>
    </row>
    <row r="33" spans="1:5" ht="15.6" customHeight="1" x14ac:dyDescent="0.25">
      <c r="A33" s="17" t="s">
        <v>8</v>
      </c>
      <c r="B33" s="17"/>
      <c r="C33" s="17"/>
      <c r="D33" s="17"/>
      <c r="E33" s="3">
        <f>SUM(E31:E32)</f>
        <v>28919</v>
      </c>
    </row>
  </sheetData>
  <mergeCells count="11">
    <mergeCell ref="A2:E2"/>
    <mergeCell ref="A4:E4"/>
    <mergeCell ref="A8:A9"/>
    <mergeCell ref="B8:B9"/>
    <mergeCell ref="C8:D8"/>
    <mergeCell ref="E8:E9"/>
    <mergeCell ref="A31:D31"/>
    <mergeCell ref="A32:D32"/>
    <mergeCell ref="A33:D33"/>
    <mergeCell ref="A7:E7"/>
    <mergeCell ref="A6:E6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Virginijus Rimkevičius</dc:creator>
  <cp:lastModifiedBy>Owner</cp:lastModifiedBy>
  <cp:lastPrinted>2021-09-03T10:06:09Z</cp:lastPrinted>
  <dcterms:created xsi:type="dcterms:W3CDTF">2020-04-02T07:13:09Z</dcterms:created>
  <dcterms:modified xsi:type="dcterms:W3CDTF">2021-09-24T14:52:50Z</dcterms:modified>
</cp:coreProperties>
</file>