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L:\Tarnybos\15000 Veiklos organizavimo tarnyba\15300 Pirkimų skyrius\Vidinis\1. VISI PIRKIMAI\Anželika\Anželikos pirkimai\2. VYKDOMI\PK21-538 kontaktų centras (pakartot)\13. Sutartis\"/>
    </mc:Choice>
  </mc:AlternateContent>
  <xr:revisionPtr revIDLastSave="0" documentId="13_ncr:1_{5B67D09B-528A-4C02-9EE7-4C8FDF4D0E6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Įkainiai" sheetId="17" r:id="rId1"/>
  </sheets>
  <definedNames>
    <definedName name="_GoBack" localSheetId="0">Įkainiai!#REF!</definedName>
    <definedName name="_xlnm.Print_Area" localSheetId="0">Įkainiai!#REF!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" i="17" l="1"/>
  <c r="F8" i="17" l="1"/>
  <c r="F7" i="17"/>
  <c r="F13" i="17" l="1"/>
  <c r="F14" i="17"/>
  <c r="F9" i="17"/>
  <c r="F10" i="17"/>
  <c r="F11" i="17"/>
  <c r="F12" i="17"/>
  <c r="F15" i="17" l="1"/>
  <c r="F17" i="17" s="1"/>
  <c r="F16" i="17" s="1"/>
</calcChain>
</file>

<file path=xl/sharedStrings.xml><?xml version="1.0" encoding="utf-8"?>
<sst xmlns="http://schemas.openxmlformats.org/spreadsheetml/2006/main" count="38" uniqueCount="32">
  <si>
    <t>Eil. Nr.</t>
  </si>
  <si>
    <r>
      <t>Kaina EUR be PVM</t>
    </r>
    <r>
      <rPr>
        <b/>
        <sz val="10"/>
        <color rgb="FFFF0000"/>
        <rFont val="Calibri"/>
        <family val="2"/>
        <scheme val="minor"/>
      </rPr>
      <t>**</t>
    </r>
  </si>
  <si>
    <t>Mato vnt.</t>
  </si>
  <si>
    <t>vnt.</t>
  </si>
  <si>
    <t>Įkainis EUR be PVM</t>
  </si>
  <si>
    <r>
      <t>Preliminarus kiekis</t>
    </r>
    <r>
      <rPr>
        <b/>
        <sz val="10"/>
        <color rgb="FFFF0000"/>
        <rFont val="Calibri"/>
        <family val="2"/>
      </rPr>
      <t>*</t>
    </r>
    <r>
      <rPr>
        <b/>
        <sz val="10"/>
        <rFont val="Calibri"/>
        <family val="2"/>
      </rPr>
      <t xml:space="preserve"> sutarties galiojimo laikotarpiu                             </t>
    </r>
  </si>
  <si>
    <t>Iš viso kaina EUR be PVM</t>
  </si>
  <si>
    <t>PVM</t>
  </si>
  <si>
    <t>Kaina EUR su PVM</t>
  </si>
  <si>
    <r>
      <rPr>
        <sz val="10"/>
        <color rgb="FFFF0000"/>
        <rFont val="Calibri"/>
        <family val="2"/>
        <scheme val="minor"/>
      </rPr>
      <t xml:space="preserve">* </t>
    </r>
    <r>
      <rPr>
        <sz val="10"/>
        <color indexed="8"/>
        <rFont val="Calibri"/>
        <family val="2"/>
        <charset val="186"/>
        <scheme val="minor"/>
      </rPr>
      <t>Nurodytas preliminarus  Pirkimo objekto kiekis. Pirkėjas neįsipareigoja nupirkti viso nurodyto kiekio.</t>
    </r>
  </si>
  <si>
    <r>
      <rPr>
        <sz val="10"/>
        <color rgb="FFFF0000"/>
        <rFont val="Calibri"/>
        <family val="2"/>
        <scheme val="minor"/>
      </rPr>
      <t>**</t>
    </r>
    <r>
      <rPr>
        <sz val="10"/>
        <color indexed="8"/>
        <rFont val="Calibri"/>
        <family val="2"/>
        <charset val="186"/>
        <scheme val="minor"/>
      </rPr>
      <t xml:space="preserve"> Kaina EUR be PVM apskaičiuojama padauginant Įkainį EUR be PVM iš preliminaraus kiekio.  </t>
    </r>
  </si>
  <si>
    <t>Tiekėjas turi užpildyti</t>
  </si>
  <si>
    <t>Pasiūlymo formos Priedas nr. 2</t>
  </si>
  <si>
    <t>Paslaugų pavdinimas</t>
  </si>
  <si>
    <t>mėn.</t>
  </si>
  <si>
    <t>Integravimo darbai (procedūrų, techninių priemonių paruošimo, derinimo ir kiti integravimo metu susiję darbai sklandžiam projekto paleidimui)</t>
  </si>
  <si>
    <t>Įeinančių skambučių kiekis</t>
  </si>
  <si>
    <t xml:space="preserve">Išeinančių skambučių kiekis </t>
  </si>
  <si>
    <t>Išsiųstų SMS kiekis</t>
  </si>
  <si>
    <t>Automatizuoto skambintuvo paslaugų kiekis</t>
  </si>
  <si>
    <t>Klientų kreipinių gautų el. paštu kiekis</t>
  </si>
  <si>
    <t>Internetinių pokalbių (Live Chat) administravimo kiekis</t>
  </si>
  <si>
    <t>Papildomi duomenų administravimo darbai</t>
  </si>
  <si>
    <t>Automatizuotos aptarnautų klientų apklausos (VoC - Voice of Customer) paslaugos aktyvavimas/naudojimas</t>
  </si>
  <si>
    <r>
      <t xml:space="preserve">vnt.                                   </t>
    </r>
    <r>
      <rPr>
        <i/>
        <sz val="10"/>
        <rFont val="Calibri"/>
        <family val="2"/>
      </rPr>
      <t>(vienkartinis sutarties  mokestis)</t>
    </r>
  </si>
  <si>
    <t xml:space="preserve">1 – Preliminarus poreikis, vienkartinis sutarties (paslaugų perkėlimo) mokestis.  </t>
  </si>
  <si>
    <t>2 – Skaičiuojama, kad vidutinė įeinančio skambučio ir papildomų vieno skambučio aptarnavimo darbų (angl. After-call-work) trukmė iki 4,5 minučių. Apmokėjimas bus už aptarnautą skambutį nepriklausomai nuo faktinės pokalbio trukmės.</t>
  </si>
  <si>
    <t>3 – Skaičiuojama, kad vidutinė išeinančio skambučio ir papildomų vieno skambučio aptarnavimo darbų (angl. After-call-work) trukmė iki 3 minučių. Apmokėjimas bus už sėkmingą (atsilieptą) skambutį nepriklausomai nuo faktinės pokalbio trukmės (pvz., įvairios klientų apklausos, neatitikčių registras, hot allert informavimas).</t>
  </si>
  <si>
    <t>6 – Skaičiuojama, kad vidutinė vieno el. laiško atsakymo paruošimo/apdorojimo trukmė iki 5 minučių. Apmokėjimas bus už atsakytą/persiųstą el. laišką nepriklausomai nuo faktinės el. laiško apdirbimo trukmės. Į el. paštu gautus paklausimus reikia atsakyti per 2 d. d., nuo tos dienos kaip Paslaugų gavėjo atstovas pateikia Paslaugų teikėjui tokių paklausimų sąrašą.</t>
  </si>
  <si>
    <t>7 – Skaičiuojama, kad vidutinė internetinio pokalbio (angl. Live chat) vienos sesijos aptarnavimo darbų trukmė iki 8 minučių. Apmokėjimas bus už aptarnautą klientą/internetinio pokalbio sesiją nepriklausomai nuo faktinės sesijos/pokalbio trukmės.</t>
  </si>
  <si>
    <t>9 – Mėnesinis Paslaugų naudojimo poreikis. Apmokėjimas už faktiškai Paslaugų gavėjo užsakytas Paslaugas.</t>
  </si>
  <si>
    <t>8- PVZ. kuriamos klientų kortelės, rengiamos sutartys, atmintinių siuntimas.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</si>
</sst>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&quot;Lt&quot;_-;\-* #,##0.00\ &quot;Lt&quot;_-;_-* &quot;-&quot;??\ &quot;Lt&quot;_-;_-@_-"/>
    <numFmt numFmtId="165" formatCode="0.0"/>
  </numFmts>
  <fonts count="23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Arial"/>
      <family val="2"/>
      <charset val="186"/>
    </font>
    <font>
      <sz val="11"/>
      <color theme="1"/>
      <name val="Calibri"/>
      <family val="2"/>
      <scheme val="minor"/>
    </font>
    <font>
      <b/>
      <sz val="10"/>
      <name val="Calibri"/>
      <family val="2"/>
      <charset val="186"/>
      <scheme val="minor"/>
    </font>
    <font>
      <b/>
      <sz val="10"/>
      <color indexed="8"/>
      <name val="Calibri"/>
      <family val="2"/>
      <charset val="186"/>
      <scheme val="minor"/>
    </font>
    <font>
      <sz val="10"/>
      <name val="Calibri"/>
      <family val="2"/>
      <charset val="186"/>
      <scheme val="minor"/>
    </font>
    <font>
      <sz val="10"/>
      <name val="Calibri"/>
      <family val="2"/>
      <scheme val="minor"/>
    </font>
    <font>
      <sz val="10"/>
      <color indexed="8"/>
      <name val="Calibri"/>
      <family val="2"/>
      <charset val="186"/>
      <scheme val="minor"/>
    </font>
    <font>
      <b/>
      <sz val="10"/>
      <color rgb="FFFF0000"/>
      <name val="Calibri"/>
      <family val="2"/>
      <charset val="186"/>
      <scheme val="minor"/>
    </font>
    <font>
      <b/>
      <sz val="10"/>
      <color rgb="FFFF0000"/>
      <name val="Calibri"/>
      <family val="2"/>
      <scheme val="minor"/>
    </font>
    <font>
      <b/>
      <sz val="10"/>
      <color rgb="FFFF0000"/>
      <name val="Calibri"/>
      <family val="2"/>
    </font>
    <font>
      <b/>
      <sz val="10"/>
      <name val="Calibri"/>
      <family val="2"/>
      <scheme val="minor"/>
    </font>
    <font>
      <b/>
      <sz val="11"/>
      <name val="Calibri"/>
      <family val="2"/>
      <charset val="186"/>
      <scheme val="minor"/>
    </font>
    <font>
      <b/>
      <sz val="10"/>
      <name val="Calibri"/>
      <family val="2"/>
    </font>
    <font>
      <sz val="10"/>
      <color rgb="FFFF0000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</font>
    <font>
      <sz val="10"/>
      <name val="Calibri"/>
      <family val="2"/>
    </font>
    <font>
      <b/>
      <sz val="10"/>
      <color indexed="8"/>
      <name val="Calibri"/>
      <family val="2"/>
      <scheme val="minor"/>
    </font>
    <font>
      <b/>
      <vertAlign val="superscript"/>
      <sz val="10"/>
      <color theme="1"/>
      <name val="Calibri"/>
      <family val="2"/>
    </font>
    <font>
      <i/>
      <sz val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3" fillId="0" borderId="0"/>
    <xf numFmtId="0" fontId="2" fillId="0" borderId="0"/>
    <xf numFmtId="0" fontId="1" fillId="0" borderId="0"/>
    <xf numFmtId="164" fontId="3" fillId="0" borderId="0" applyFont="0" applyFill="0" applyBorder="0" applyAlignment="0" applyProtection="0"/>
    <xf numFmtId="0" fontId="3" fillId="0" borderId="0"/>
  </cellStyleXfs>
  <cellXfs count="46">
    <xf numFmtId="0" fontId="0" fillId="0" borderId="0" xfId="0"/>
    <xf numFmtId="2" fontId="7" fillId="2" borderId="3" xfId="0" applyNumberFormat="1" applyFont="1" applyFill="1" applyBorder="1" applyAlignment="1" applyProtection="1">
      <alignment horizontal="center" vertical="center" wrapText="1"/>
      <protection locked="0"/>
    </xf>
    <xf numFmtId="2" fontId="7" fillId="2" borderId="3" xfId="0" applyNumberFormat="1" applyFont="1" applyFill="1" applyBorder="1" applyAlignment="1" applyProtection="1">
      <alignment horizontal="center" vertical="center"/>
      <protection locked="0"/>
    </xf>
    <xf numFmtId="2" fontId="12" fillId="0" borderId="4" xfId="1" applyNumberFormat="1" applyFont="1" applyBorder="1" applyAlignment="1" applyProtection="1">
      <alignment horizontal="center" vertical="center" wrapText="1"/>
      <protection hidden="1"/>
    </xf>
    <xf numFmtId="0" fontId="9" fillId="0" borderId="0" xfId="0" applyFont="1" applyAlignment="1" applyProtection="1">
      <alignment horizontal="center" vertical="center" wrapText="1"/>
      <protection hidden="1"/>
    </xf>
    <xf numFmtId="0" fontId="9" fillId="0" borderId="0" xfId="0" applyFont="1" applyAlignment="1" applyProtection="1">
      <alignment wrapText="1"/>
      <protection hidden="1"/>
    </xf>
    <xf numFmtId="0" fontId="8" fillId="0" borderId="0" xfId="1" applyFont="1" applyProtection="1">
      <protection hidden="1"/>
    </xf>
    <xf numFmtId="2" fontId="12" fillId="0" borderId="1" xfId="1" applyNumberFormat="1" applyFont="1" applyBorder="1" applyAlignment="1" applyProtection="1">
      <alignment horizontal="center" vertical="center" wrapText="1"/>
      <protection hidden="1"/>
    </xf>
    <xf numFmtId="0" fontId="8" fillId="0" borderId="0" xfId="1" applyFont="1" applyAlignment="1" applyProtection="1">
      <alignment horizontal="center"/>
      <protection hidden="1"/>
    </xf>
    <xf numFmtId="0" fontId="8" fillId="0" borderId="0" xfId="1" applyFont="1" applyAlignment="1" applyProtection="1">
      <alignment horizontal="left" vertical="center"/>
      <protection hidden="1"/>
    </xf>
    <xf numFmtId="0" fontId="8" fillId="0" borderId="0" xfId="1" applyFont="1" applyAlignment="1" applyProtection="1">
      <alignment horizontal="center" vertical="top" wrapText="1"/>
      <protection hidden="1"/>
    </xf>
    <xf numFmtId="0" fontId="8" fillId="0" borderId="0" xfId="1" applyFont="1" applyAlignment="1" applyProtection="1">
      <alignment horizontal="center" vertical="center"/>
      <protection hidden="1"/>
    </xf>
    <xf numFmtId="165" fontId="20" fillId="0" borderId="0" xfId="1" applyNumberFormat="1" applyFont="1" applyFill="1" applyAlignment="1" applyProtection="1">
      <alignment horizontal="center" vertical="center"/>
      <protection hidden="1"/>
    </xf>
    <xf numFmtId="3" fontId="6" fillId="0" borderId="0" xfId="1" applyNumberFormat="1" applyFont="1" applyFill="1" applyAlignment="1" applyProtection="1">
      <alignment horizontal="center" vertical="center"/>
      <protection hidden="1"/>
    </xf>
    <xf numFmtId="3" fontId="8" fillId="0" borderId="0" xfId="1" applyNumberFormat="1" applyFont="1" applyProtection="1">
      <protection hidden="1"/>
    </xf>
    <xf numFmtId="0" fontId="16" fillId="0" borderId="0" xfId="1" applyFont="1" applyAlignment="1" applyProtection="1">
      <alignment horizontal="left" vertical="center"/>
      <protection hidden="1"/>
    </xf>
    <xf numFmtId="2" fontId="12" fillId="0" borderId="1" xfId="0" applyNumberFormat="1" applyFont="1" applyBorder="1" applyAlignment="1" applyProtection="1">
      <alignment horizontal="center" vertical="center" wrapText="1"/>
      <protection hidden="1"/>
    </xf>
    <xf numFmtId="0" fontId="14" fillId="0" borderId="2" xfId="0" applyFont="1" applyBorder="1" applyAlignment="1" applyProtection="1">
      <alignment horizontal="center" vertical="center" wrapText="1"/>
      <protection hidden="1"/>
    </xf>
    <xf numFmtId="0" fontId="18" fillId="0" borderId="1" xfId="0" applyFont="1" applyBorder="1" applyAlignment="1" applyProtection="1">
      <alignment vertical="center" wrapText="1"/>
      <protection hidden="1"/>
    </xf>
    <xf numFmtId="0" fontId="19" fillId="0" borderId="5" xfId="0" applyFont="1" applyBorder="1" applyAlignment="1" applyProtection="1">
      <alignment horizontal="center" vertical="center" wrapText="1"/>
      <protection hidden="1"/>
    </xf>
    <xf numFmtId="0" fontId="18" fillId="0" borderId="1" xfId="0" applyFont="1" applyBorder="1" applyAlignment="1" applyProtection="1">
      <alignment horizontal="center" vertical="center" wrapText="1"/>
      <protection hidden="1"/>
    </xf>
    <xf numFmtId="0" fontId="17" fillId="0" borderId="5" xfId="0" applyFont="1" applyBorder="1" applyAlignment="1" applyProtection="1">
      <alignment horizontal="center" vertical="center" wrapText="1"/>
      <protection hidden="1"/>
    </xf>
    <xf numFmtId="1" fontId="5" fillId="0" borderId="0" xfId="1" applyNumberFormat="1" applyFont="1" applyAlignment="1" applyProtection="1">
      <protection hidden="1"/>
    </xf>
    <xf numFmtId="1" fontId="5" fillId="0" borderId="0" xfId="1" applyNumberFormat="1" applyFont="1" applyAlignment="1" applyProtection="1">
      <alignment horizontal="center"/>
      <protection hidden="1"/>
    </xf>
    <xf numFmtId="1" fontId="5" fillId="0" borderId="0" xfId="1" applyNumberFormat="1" applyFont="1" applyAlignment="1" applyProtection="1">
      <alignment horizontal="center" vertical="center"/>
      <protection hidden="1"/>
    </xf>
    <xf numFmtId="1" fontId="20" fillId="0" borderId="0" xfId="1" applyNumberFormat="1" applyFont="1" applyAlignment="1" applyProtection="1">
      <alignment horizontal="right"/>
      <protection hidden="1"/>
    </xf>
    <xf numFmtId="0" fontId="5" fillId="0" borderId="0" xfId="1" applyFont="1" applyAlignment="1" applyProtection="1">
      <alignment horizontal="center" vertical="top" wrapText="1"/>
      <protection hidden="1"/>
    </xf>
    <xf numFmtId="0" fontId="5" fillId="0" borderId="0" xfId="1" applyFont="1" applyAlignment="1" applyProtection="1">
      <alignment horizontal="center" vertical="center"/>
      <protection hidden="1"/>
    </xf>
    <xf numFmtId="3" fontId="4" fillId="0" borderId="0" xfId="1" applyNumberFormat="1" applyFont="1" applyFill="1" applyAlignment="1" applyProtection="1">
      <alignment horizontal="center" vertical="center"/>
      <protection hidden="1"/>
    </xf>
    <xf numFmtId="3" fontId="5" fillId="0" borderId="0" xfId="1" applyNumberFormat="1" applyFont="1" applyProtection="1">
      <protection hidden="1"/>
    </xf>
    <xf numFmtId="0" fontId="9" fillId="0" borderId="0" xfId="1" applyFont="1" applyAlignment="1" applyProtection="1">
      <alignment horizontal="center" wrapText="1"/>
      <protection hidden="1"/>
    </xf>
    <xf numFmtId="4" fontId="6" fillId="2" borderId="1" xfId="1" applyNumberFormat="1" applyFont="1" applyFill="1" applyBorder="1" applyAlignment="1" applyProtection="1">
      <alignment horizontal="center" vertical="center"/>
      <protection hidden="1"/>
    </xf>
    <xf numFmtId="0" fontId="4" fillId="0" borderId="0" xfId="0" applyFont="1" applyAlignment="1" applyProtection="1">
      <alignment horizontal="center" vertical="center" wrapText="1"/>
      <protection hidden="1"/>
    </xf>
    <xf numFmtId="0" fontId="10" fillId="0" borderId="0" xfId="0" applyFont="1" applyAlignment="1" applyProtection="1">
      <alignment wrapText="1"/>
      <protection hidden="1"/>
    </xf>
    <xf numFmtId="0" fontId="13" fillId="0" borderId="0" xfId="0" applyFont="1" applyAlignment="1" applyProtection="1">
      <alignment horizontal="center" vertical="center" wrapText="1"/>
      <protection hidden="1"/>
    </xf>
    <xf numFmtId="0" fontId="14" fillId="3" borderId="1" xfId="0" applyFont="1" applyFill="1" applyBorder="1" applyAlignment="1" applyProtection="1">
      <alignment horizontal="center" vertical="center" wrapText="1"/>
      <protection hidden="1"/>
    </xf>
    <xf numFmtId="0" fontId="14" fillId="3" borderId="9" xfId="0" applyFont="1" applyFill="1" applyBorder="1" applyAlignment="1" applyProtection="1">
      <alignment horizontal="center" vertical="center" wrapText="1"/>
      <protection hidden="1"/>
    </xf>
    <xf numFmtId="0" fontId="12" fillId="3" borderId="1" xfId="0" applyFont="1" applyFill="1" applyBorder="1" applyAlignment="1" applyProtection="1">
      <alignment horizontal="center" vertical="center" wrapText="1"/>
      <protection hidden="1"/>
    </xf>
    <xf numFmtId="0" fontId="12" fillId="0" borderId="7" xfId="1" applyFont="1" applyBorder="1" applyAlignment="1" applyProtection="1">
      <alignment horizontal="right" wrapText="1"/>
      <protection hidden="1"/>
    </xf>
    <xf numFmtId="0" fontId="12" fillId="0" borderId="6" xfId="1" applyFont="1" applyBorder="1" applyAlignment="1" applyProtection="1">
      <alignment horizontal="right" wrapText="1"/>
      <protection hidden="1"/>
    </xf>
    <xf numFmtId="0" fontId="12" fillId="0" borderId="8" xfId="1" applyFont="1" applyBorder="1" applyAlignment="1" applyProtection="1">
      <alignment horizontal="right" wrapText="1"/>
      <protection hidden="1"/>
    </xf>
    <xf numFmtId="0" fontId="12" fillId="0" borderId="2" xfId="1" applyFont="1" applyBorder="1" applyAlignment="1" applyProtection="1">
      <alignment horizontal="right" wrapText="1"/>
      <protection hidden="1"/>
    </xf>
    <xf numFmtId="0" fontId="12" fillId="0" borderId="5" xfId="1" applyFont="1" applyBorder="1" applyAlignment="1" applyProtection="1">
      <alignment horizontal="right" wrapText="1"/>
      <protection hidden="1"/>
    </xf>
    <xf numFmtId="0" fontId="12" fillId="0" borderId="3" xfId="1" applyFont="1" applyBorder="1" applyAlignment="1" applyProtection="1">
      <alignment horizontal="right" wrapText="1"/>
      <protection hidden="1"/>
    </xf>
    <xf numFmtId="0" fontId="18" fillId="0" borderId="0" xfId="0" applyFont="1" applyAlignment="1" applyProtection="1">
      <alignment horizontal="left" vertical="center" wrapText="1"/>
      <protection hidden="1"/>
    </xf>
    <xf numFmtId="0" fontId="21" fillId="0" borderId="0" xfId="0" applyFont="1" applyAlignment="1" applyProtection="1">
      <alignment horizontal="left" vertical="center" wrapText="1"/>
      <protection hidden="1"/>
    </xf>
  </cellXfs>
  <cellStyles count="6">
    <cellStyle name="Currency 2" xfId="4" xr:uid="{00000000-0005-0000-0000-000000000000}"/>
    <cellStyle name="Įprastas 2" xfId="5" xr:uid="{00000000-0005-0000-0000-000001000000}"/>
    <cellStyle name="Normal" xfId="0" builtinId="0"/>
    <cellStyle name="Normal 2" xfId="1" xr:uid="{00000000-0005-0000-0000-000003000000}"/>
    <cellStyle name="Normal 3" xfId="2" xr:uid="{00000000-0005-0000-0000-000004000000}"/>
    <cellStyle name="Normal 3 2" xfId="3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003B9D-5D67-49BF-893F-7E49F266867F}">
  <sheetPr>
    <pageSetUpPr fitToPage="1"/>
  </sheetPr>
  <dimension ref="A1:K66"/>
  <sheetViews>
    <sheetView tabSelected="1" zoomScale="85" zoomScaleNormal="85" workbookViewId="0">
      <selection activeCell="E6" sqref="E6"/>
    </sheetView>
  </sheetViews>
  <sheetFormatPr defaultColWidth="8.42578125" defaultRowHeight="12.75" x14ac:dyDescent="0.2"/>
  <cols>
    <col min="1" max="1" width="8.42578125" style="8"/>
    <col min="2" max="2" width="41.85546875" style="9" customWidth="1"/>
    <col min="3" max="3" width="19.5703125" style="10" customWidth="1"/>
    <col min="4" max="5" width="19.28515625" style="11" customWidth="1"/>
    <col min="6" max="6" width="23.140625" style="12" customWidth="1"/>
    <col min="7" max="7" width="25.42578125" style="13" customWidth="1"/>
    <col min="8" max="8" width="23.85546875" style="14" customWidth="1"/>
    <col min="9" max="9" width="24.28515625" style="14" customWidth="1"/>
    <col min="10" max="10" width="16.42578125" style="6" customWidth="1"/>
    <col min="11" max="11" width="17" style="6" customWidth="1"/>
    <col min="12" max="16384" width="8.42578125" style="6"/>
  </cols>
  <sheetData>
    <row r="1" spans="1:11" ht="15" customHeight="1" x14ac:dyDescent="0.2">
      <c r="A1" s="22"/>
      <c r="B1" s="22"/>
      <c r="C1" s="23"/>
      <c r="D1" s="22"/>
      <c r="E1" s="24"/>
      <c r="F1" s="25" t="s">
        <v>12</v>
      </c>
      <c r="G1" s="22"/>
      <c r="H1" s="22"/>
      <c r="I1" s="22"/>
      <c r="J1" s="22"/>
      <c r="K1" s="22"/>
    </row>
    <row r="2" spans="1:11" x14ac:dyDescent="0.2">
      <c r="C2" s="26"/>
      <c r="D2" s="27"/>
      <c r="E2" s="27"/>
      <c r="G2" s="28"/>
      <c r="H2" s="29"/>
    </row>
    <row r="3" spans="1:11" ht="33" customHeight="1" x14ac:dyDescent="0.2">
      <c r="A3" s="30"/>
      <c r="B3" s="31"/>
      <c r="C3" s="32" t="s">
        <v>11</v>
      </c>
      <c r="D3" s="5"/>
      <c r="E3" s="4"/>
      <c r="F3" s="33"/>
      <c r="G3" s="4"/>
      <c r="H3" s="5"/>
      <c r="I3" s="5"/>
    </row>
    <row r="4" spans="1:11" ht="33" customHeight="1" x14ac:dyDescent="0.2">
      <c r="A4" s="30"/>
      <c r="B4" s="5"/>
      <c r="C4" s="34"/>
      <c r="D4" s="5"/>
      <c r="E4" s="4"/>
      <c r="F4" s="33"/>
      <c r="G4" s="4"/>
      <c r="H4" s="5"/>
      <c r="I4" s="5"/>
    </row>
    <row r="5" spans="1:11" ht="59.25" customHeight="1" x14ac:dyDescent="0.2">
      <c r="A5" s="35" t="s">
        <v>0</v>
      </c>
      <c r="B5" s="36" t="s">
        <v>13</v>
      </c>
      <c r="C5" s="35" t="s">
        <v>2</v>
      </c>
      <c r="D5" s="36" t="s">
        <v>5</v>
      </c>
      <c r="E5" s="35" t="s">
        <v>4</v>
      </c>
      <c r="F5" s="37" t="s">
        <v>1</v>
      </c>
      <c r="G5" s="4"/>
      <c r="H5" s="5"/>
      <c r="I5" s="5"/>
    </row>
    <row r="6" spans="1:11" ht="66.75" customHeight="1" x14ac:dyDescent="0.2">
      <c r="A6" s="17">
        <v>1</v>
      </c>
      <c r="B6" s="18" t="s">
        <v>15</v>
      </c>
      <c r="C6" s="19" t="s">
        <v>24</v>
      </c>
      <c r="D6" s="20">
        <v>1</v>
      </c>
      <c r="E6" s="2">
        <v>1000</v>
      </c>
      <c r="F6" s="16">
        <f>ROUND(D6*E6,2)</f>
        <v>1000</v>
      </c>
      <c r="G6" s="4"/>
      <c r="H6" s="5"/>
      <c r="I6" s="5"/>
    </row>
    <row r="7" spans="1:11" ht="33" customHeight="1" x14ac:dyDescent="0.2">
      <c r="A7" s="17">
        <v>2</v>
      </c>
      <c r="B7" s="18" t="s">
        <v>16</v>
      </c>
      <c r="C7" s="19" t="s">
        <v>3</v>
      </c>
      <c r="D7" s="20">
        <v>232800</v>
      </c>
      <c r="E7" s="2">
        <v>1.8</v>
      </c>
      <c r="F7" s="16">
        <f>ROUND(D7*E7,2)</f>
        <v>419040</v>
      </c>
      <c r="G7" s="4"/>
      <c r="H7" s="5"/>
      <c r="I7" s="5"/>
    </row>
    <row r="8" spans="1:11" ht="33" customHeight="1" x14ac:dyDescent="0.2">
      <c r="A8" s="17">
        <v>3</v>
      </c>
      <c r="B8" s="18" t="s">
        <v>17</v>
      </c>
      <c r="C8" s="19" t="s">
        <v>3</v>
      </c>
      <c r="D8" s="20">
        <v>40800</v>
      </c>
      <c r="E8" s="2">
        <v>1.2</v>
      </c>
      <c r="F8" s="16">
        <f>ROUND(D8*E8,2)</f>
        <v>48960</v>
      </c>
      <c r="G8" s="4"/>
      <c r="H8" s="5"/>
      <c r="I8" s="5"/>
    </row>
    <row r="9" spans="1:11" ht="33" customHeight="1" x14ac:dyDescent="0.2">
      <c r="A9" s="17">
        <v>4</v>
      </c>
      <c r="B9" s="18" t="s">
        <v>18</v>
      </c>
      <c r="C9" s="19" t="s">
        <v>3</v>
      </c>
      <c r="D9" s="20">
        <v>2040000</v>
      </c>
      <c r="E9" s="2">
        <v>0.02</v>
      </c>
      <c r="F9" s="16">
        <f>ROUND(D9*E9,2)</f>
        <v>40800</v>
      </c>
      <c r="G9" s="4"/>
      <c r="H9" s="5"/>
      <c r="I9" s="5"/>
    </row>
    <row r="10" spans="1:11" ht="48" customHeight="1" x14ac:dyDescent="0.2">
      <c r="A10" s="17">
        <v>5</v>
      </c>
      <c r="B10" s="18" t="s">
        <v>19</v>
      </c>
      <c r="C10" s="19" t="s">
        <v>3</v>
      </c>
      <c r="D10" s="20">
        <v>7200</v>
      </c>
      <c r="E10" s="2">
        <v>0.05</v>
      </c>
      <c r="F10" s="16">
        <f t="shared" ref="F10:F12" si="0">ROUND(D10*E10,2)</f>
        <v>360</v>
      </c>
      <c r="G10" s="4"/>
      <c r="H10" s="5"/>
      <c r="I10" s="5"/>
    </row>
    <row r="11" spans="1:11" ht="57" customHeight="1" x14ac:dyDescent="0.2">
      <c r="A11" s="17">
        <v>6</v>
      </c>
      <c r="B11" s="18" t="s">
        <v>20</v>
      </c>
      <c r="C11" s="19" t="s">
        <v>3</v>
      </c>
      <c r="D11" s="20">
        <v>28800</v>
      </c>
      <c r="E11" s="2">
        <v>2</v>
      </c>
      <c r="F11" s="16">
        <f t="shared" si="0"/>
        <v>57600</v>
      </c>
      <c r="G11" s="4"/>
      <c r="H11" s="5"/>
      <c r="I11" s="5"/>
    </row>
    <row r="12" spans="1:11" ht="57" customHeight="1" x14ac:dyDescent="0.2">
      <c r="A12" s="17">
        <v>7</v>
      </c>
      <c r="B12" s="18" t="s">
        <v>21</v>
      </c>
      <c r="C12" s="19" t="s">
        <v>3</v>
      </c>
      <c r="D12" s="20">
        <v>48000</v>
      </c>
      <c r="E12" s="2">
        <v>0.8</v>
      </c>
      <c r="F12" s="16">
        <f t="shared" si="0"/>
        <v>38400</v>
      </c>
      <c r="G12" s="4"/>
      <c r="H12" s="5"/>
      <c r="I12" s="5"/>
    </row>
    <row r="13" spans="1:11" ht="33" customHeight="1" x14ac:dyDescent="0.2">
      <c r="A13" s="17">
        <v>8</v>
      </c>
      <c r="B13" s="18" t="s">
        <v>22</v>
      </c>
      <c r="C13" s="21" t="s">
        <v>3</v>
      </c>
      <c r="D13" s="20">
        <v>3840</v>
      </c>
      <c r="E13" s="1">
        <v>3</v>
      </c>
      <c r="F13" s="16">
        <f>ROUND(D13*E13,2)</f>
        <v>11520</v>
      </c>
      <c r="G13" s="4"/>
      <c r="H13" s="5"/>
      <c r="I13" s="5"/>
    </row>
    <row r="14" spans="1:11" ht="79.5" customHeight="1" x14ac:dyDescent="0.2">
      <c r="A14" s="17">
        <v>9</v>
      </c>
      <c r="B14" s="18" t="s">
        <v>23</v>
      </c>
      <c r="C14" s="21" t="s">
        <v>14</v>
      </c>
      <c r="D14" s="20">
        <v>24</v>
      </c>
      <c r="E14" s="1">
        <v>100</v>
      </c>
      <c r="F14" s="16">
        <f t="shared" ref="F14" si="1">ROUND(D14*E14,2)</f>
        <v>2400</v>
      </c>
      <c r="G14" s="4"/>
      <c r="H14" s="5"/>
      <c r="I14" s="5"/>
    </row>
    <row r="15" spans="1:11" ht="17.25" customHeight="1" x14ac:dyDescent="0.2">
      <c r="A15" s="38" t="s">
        <v>6</v>
      </c>
      <c r="B15" s="39"/>
      <c r="C15" s="39"/>
      <c r="D15" s="39"/>
      <c r="E15" s="40"/>
      <c r="F15" s="3">
        <f>ROUND(SUM(F6:F14),2)</f>
        <v>620080</v>
      </c>
      <c r="G15" s="4"/>
      <c r="H15" s="5"/>
      <c r="I15" s="5"/>
    </row>
    <row r="16" spans="1:11" ht="15" customHeight="1" x14ac:dyDescent="0.2">
      <c r="A16" s="41" t="s">
        <v>7</v>
      </c>
      <c r="B16" s="42"/>
      <c r="C16" s="42"/>
      <c r="D16" s="42"/>
      <c r="E16" s="43"/>
      <c r="F16" s="7">
        <f>F17-F15</f>
        <v>130216.79999999993</v>
      </c>
      <c r="G16" s="4"/>
      <c r="H16" s="5"/>
      <c r="I16" s="5"/>
    </row>
    <row r="17" spans="1:9" ht="10.5" customHeight="1" x14ac:dyDescent="0.2">
      <c r="A17" s="41" t="s">
        <v>8</v>
      </c>
      <c r="B17" s="42"/>
      <c r="C17" s="42"/>
      <c r="D17" s="42"/>
      <c r="E17" s="43"/>
      <c r="F17" s="7">
        <f>F15*1.21</f>
        <v>750296.79999999993</v>
      </c>
      <c r="G17" s="4"/>
      <c r="H17" s="5"/>
      <c r="I17" s="5"/>
    </row>
    <row r="19" spans="1:9" x14ac:dyDescent="0.2">
      <c r="B19" s="15" t="s">
        <v>9</v>
      </c>
    </row>
    <row r="20" spans="1:9" x14ac:dyDescent="0.2">
      <c r="B20" s="15" t="s">
        <v>10</v>
      </c>
    </row>
    <row r="22" spans="1:9" ht="18" customHeight="1" x14ac:dyDescent="0.2">
      <c r="B22" s="44" t="s">
        <v>25</v>
      </c>
      <c r="C22" s="45"/>
      <c r="D22" s="45"/>
      <c r="E22" s="45"/>
    </row>
    <row r="23" spans="1:9" ht="48.75" customHeight="1" x14ac:dyDescent="0.2">
      <c r="B23" s="44" t="s">
        <v>26</v>
      </c>
      <c r="C23" s="45"/>
      <c r="D23" s="45"/>
      <c r="E23" s="45"/>
    </row>
    <row r="24" spans="1:9" ht="48" customHeight="1" x14ac:dyDescent="0.2">
      <c r="B24" s="44" t="s">
        <v>27</v>
      </c>
      <c r="C24" s="45"/>
      <c r="D24" s="45"/>
      <c r="E24" s="45"/>
    </row>
    <row r="25" spans="1:9" ht="63.75" customHeight="1" x14ac:dyDescent="0.2">
      <c r="B25" s="44" t="s">
        <v>28</v>
      </c>
      <c r="C25" s="45"/>
      <c r="D25" s="45"/>
      <c r="E25" s="45"/>
    </row>
    <row r="26" spans="1:9" ht="43.5" customHeight="1" x14ac:dyDescent="0.2">
      <c r="B26" s="44" t="s">
        <v>29</v>
      </c>
      <c r="C26" s="45"/>
      <c r="D26" s="45"/>
      <c r="E26" s="45"/>
    </row>
    <row r="27" spans="1:9" ht="37.5" customHeight="1" x14ac:dyDescent="0.2">
      <c r="B27" s="44" t="s">
        <v>31</v>
      </c>
      <c r="C27" s="45"/>
      <c r="D27" s="45"/>
      <c r="E27" s="45"/>
    </row>
    <row r="28" spans="1:9" ht="33.75" customHeight="1" x14ac:dyDescent="0.2">
      <c r="B28" s="44" t="s">
        <v>30</v>
      </c>
      <c r="C28" s="45"/>
      <c r="D28" s="45"/>
      <c r="E28" s="45"/>
    </row>
    <row r="29" spans="1:9" ht="12.75" customHeight="1" x14ac:dyDescent="0.2"/>
    <row r="30" spans="1:9" ht="12.75" customHeight="1" x14ac:dyDescent="0.2"/>
    <row r="31" spans="1:9" ht="12.75" customHeight="1" x14ac:dyDescent="0.2"/>
    <row r="32" spans="1:9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6" ht="15" customHeight="1" x14ac:dyDescent="0.2"/>
  </sheetData>
  <mergeCells count="10">
    <mergeCell ref="A15:E15"/>
    <mergeCell ref="A16:E16"/>
    <mergeCell ref="A17:E17"/>
    <mergeCell ref="B27:E27"/>
    <mergeCell ref="B28:E28"/>
    <mergeCell ref="B22:E22"/>
    <mergeCell ref="B23:E23"/>
    <mergeCell ref="B24:E24"/>
    <mergeCell ref="B25:E25"/>
    <mergeCell ref="B26:E26"/>
  </mergeCells>
  <printOptions horizontalCentered="1"/>
  <pageMargins left="0.51181102362204722" right="0.19685039370078741" top="0.35433070866141736" bottom="0.39370078740157483" header="0.31496062992125984" footer="0.31496062992125984"/>
  <pageSetup paperSize="9" scale="58" fitToHeight="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D4308B13A70501469D9875AC5D41EA6D" ma:contentTypeVersion="10" ma:contentTypeDescription="Kurkite naują dokumentą." ma:contentTypeScope="" ma:versionID="374731530140e9c6bc213ff1c42a838f">
  <xsd:schema xmlns:xsd="http://www.w3.org/2001/XMLSchema" xmlns:xs="http://www.w3.org/2001/XMLSchema" xmlns:p="http://schemas.microsoft.com/office/2006/metadata/properties" xmlns:ns3="23486d47-66ff-4a90-b19b-bbc86e83ac6a" targetNamespace="http://schemas.microsoft.com/office/2006/metadata/properties" ma:root="true" ma:fieldsID="66b7cb0e5bf98060af1ef0be91600317" ns3:_="">
    <xsd:import namespace="23486d47-66ff-4a90-b19b-bbc86e83ac6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486d47-66ff-4a90-b19b-bbc86e83ac6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5F872A1-33EE-4D07-B72E-5464E9C05ADE}">
  <ds:schemaRefs>
    <ds:schemaRef ds:uri="http://purl.org/dc/terms/"/>
    <ds:schemaRef ds:uri="23486d47-66ff-4a90-b19b-bbc86e83ac6a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B3A2B5D6-760A-4FC1-8750-9DC600249DC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7AB845-6044-4F99-9FE0-E753FDBAA70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3486d47-66ff-4a90-b19b-bbc86e83ac6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Įkainiai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dmigrs</dc:creator>
  <cp:lastModifiedBy>Anzelika Gedris</cp:lastModifiedBy>
  <cp:lastPrinted>2016-10-24T09:18:44Z</cp:lastPrinted>
  <dcterms:created xsi:type="dcterms:W3CDTF">2011-08-31T11:30:20Z</dcterms:created>
  <dcterms:modified xsi:type="dcterms:W3CDTF">2022-01-19T06:25:09Z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0x010100D4308B13A70501469D9875AC5D41EA6D</vt:lpwstr>
  </property>
  <property fmtid="{D5CDD505-2E9C-101B-9397-08002B2CF9AE}" pid="3" name="_dlc_DocIdItemGuid">
    <vt:lpwstr>ae4a00b1-1498-4a04-9c3f-8dbb90aae2a4</vt:lpwstr>
  </property>
</Properties>
</file>