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mc:AlternateContent xmlns:mc="http://schemas.openxmlformats.org/markup-compatibility/2006">
    <mc:Choice Requires="x15">
      <x15ac:absPath xmlns:x15ac="http://schemas.microsoft.com/office/spreadsheetml/2010/11/ac" url="\\vefs1\profiles\gpumputiene\Documents\Pirkimai\P\SUPAPRASTINTI\SSD\Bendro naudojimo prekės_III dalys\"/>
    </mc:Choice>
  </mc:AlternateContent>
  <xr:revisionPtr revIDLastSave="0" documentId="8_{BAAFC23B-B079-40B4-B748-970B57227D32}" xr6:coauthVersionLast="47" xr6:coauthVersionMax="47" xr10:uidLastSave="{00000000-0000-0000-0000-000000000000}"/>
  <bookViews>
    <workbookView xWindow="28680" yWindow="-120" windowWidth="29040" windowHeight="15840" tabRatio="500"/>
  </bookViews>
  <sheets>
    <sheet name="Sheet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H7" i="1"/>
  <c r="F8" i="1"/>
  <c r="H8" i="1" s="1"/>
  <c r="F9" i="1"/>
  <c r="H9" i="1"/>
  <c r="F10" i="1"/>
  <c r="H10" i="1" s="1"/>
  <c r="F11" i="1"/>
  <c r="H11" i="1"/>
  <c r="F12" i="1"/>
  <c r="H12" i="1" s="1"/>
  <c r="F13" i="1"/>
  <c r="H13" i="1"/>
  <c r="F14" i="1"/>
  <c r="H14" i="1" s="1"/>
  <c r="F15" i="1"/>
  <c r="H15" i="1"/>
  <c r="F16" i="1"/>
  <c r="H16" i="1" s="1"/>
  <c r="F17" i="1"/>
  <c r="H17" i="1"/>
  <c r="F18" i="1"/>
  <c r="H18" i="1" s="1"/>
  <c r="F19" i="1"/>
  <c r="H19" i="1"/>
  <c r="F20" i="1"/>
  <c r="H20" i="1" s="1"/>
  <c r="F21" i="1"/>
  <c r="H21" i="1"/>
  <c r="F22" i="1"/>
  <c r="H22" i="1" s="1"/>
  <c r="F23" i="1"/>
  <c r="H23" i="1"/>
  <c r="F24" i="1"/>
  <c r="H24" i="1" s="1"/>
  <c r="F25" i="1"/>
  <c r="H25" i="1"/>
  <c r="H26" i="1"/>
  <c r="F27" i="1"/>
  <c r="H27" i="1"/>
  <c r="F28" i="1"/>
  <c r="H28" i="1"/>
  <c r="F29" i="1"/>
  <c r="H29" i="1"/>
  <c r="F30" i="1"/>
  <c r="H30" i="1"/>
  <c r="F31" i="1"/>
  <c r="H31" i="1"/>
  <c r="F32" i="1"/>
  <c r="H32" i="1"/>
  <c r="F33" i="1"/>
  <c r="H33" i="1"/>
  <c r="F34" i="1"/>
  <c r="H34" i="1"/>
  <c r="F35" i="1"/>
  <c r="H35" i="1"/>
  <c r="F36" i="1"/>
  <c r="H36" i="1"/>
  <c r="F37" i="1"/>
  <c r="H37" i="1"/>
  <c r="F38" i="1"/>
  <c r="H38" i="1"/>
  <c r="F39" i="1"/>
  <c r="H39" i="1"/>
  <c r="F40" i="1"/>
  <c r="H40" i="1"/>
  <c r="F41" i="1"/>
  <c r="H41" i="1"/>
  <c r="F42" i="1"/>
  <c r="H42" i="1"/>
  <c r="F43" i="1"/>
  <c r="H43" i="1"/>
  <c r="F44" i="1"/>
  <c r="H44" i="1"/>
  <c r="F45" i="1"/>
  <c r="H45" i="1"/>
  <c r="F46" i="1"/>
  <c r="H46" i="1"/>
  <c r="F47" i="1"/>
  <c r="H47" i="1"/>
  <c r="F48" i="1"/>
  <c r="H48" i="1"/>
  <c r="F49" i="1"/>
  <c r="H49" i="1"/>
  <c r="F50" i="1"/>
  <c r="H50" i="1"/>
  <c r="F51" i="1"/>
  <c r="H51" i="1"/>
  <c r="F52" i="1"/>
  <c r="H52" i="1"/>
  <c r="F53" i="1"/>
  <c r="H53" i="1"/>
  <c r="F54" i="1"/>
  <c r="H54" i="1"/>
  <c r="F55" i="1"/>
  <c r="H55" i="1"/>
  <c r="H56" i="1"/>
  <c r="F57" i="1"/>
  <c r="H57" i="1" s="1"/>
  <c r="F58" i="1"/>
  <c r="H58" i="1"/>
  <c r="F59" i="1"/>
  <c r="H59" i="1" s="1"/>
  <c r="F60" i="1"/>
  <c r="H60" i="1"/>
  <c r="F61" i="1"/>
  <c r="H61" i="1" s="1"/>
  <c r="F62" i="1"/>
  <c r="H62" i="1"/>
  <c r="F63" i="1"/>
  <c r="H63" i="1" s="1"/>
  <c r="F64" i="1"/>
  <c r="H64" i="1"/>
  <c r="F65" i="1"/>
  <c r="H65" i="1" s="1"/>
  <c r="F66" i="1"/>
  <c r="H66" i="1"/>
  <c r="F67" i="1"/>
  <c r="H67" i="1" s="1"/>
  <c r="F68" i="1"/>
  <c r="H68" i="1"/>
  <c r="F69" i="1"/>
  <c r="H69" i="1" s="1"/>
  <c r="F70" i="1"/>
  <c r="H70" i="1"/>
  <c r="F71" i="1"/>
  <c r="H71" i="1" s="1"/>
  <c r="F72" i="1"/>
  <c r="H72" i="1"/>
  <c r="F73" i="1"/>
  <c r="H73" i="1" s="1"/>
  <c r="F74" i="1"/>
  <c r="H74" i="1"/>
  <c r="F75" i="1"/>
  <c r="H75" i="1" s="1"/>
  <c r="F76" i="1"/>
  <c r="H76" i="1"/>
  <c r="F77" i="1"/>
  <c r="H77" i="1" s="1"/>
  <c r="F78" i="1"/>
  <c r="H78" i="1"/>
  <c r="F79" i="1"/>
  <c r="H79" i="1" s="1"/>
  <c r="F80" i="1"/>
  <c r="H80" i="1"/>
  <c r="F81" i="1"/>
  <c r="H81" i="1" s="1"/>
  <c r="F82" i="1"/>
  <c r="H82" i="1"/>
  <c r="F83" i="1"/>
  <c r="H83" i="1" s="1"/>
  <c r="F84" i="1"/>
  <c r="H84" i="1"/>
  <c r="F85" i="1"/>
  <c r="H85" i="1" s="1"/>
  <c r="F86" i="1"/>
  <c r="H86" i="1"/>
  <c r="F87" i="1"/>
  <c r="H87" i="1" s="1"/>
  <c r="F88" i="1"/>
  <c r="H88" i="1"/>
  <c r="F89" i="1"/>
  <c r="H89" i="1" s="1"/>
  <c r="F90" i="1"/>
  <c r="H90" i="1"/>
  <c r="F91" i="1"/>
  <c r="H91" i="1" s="1"/>
  <c r="F92" i="1"/>
  <c r="H92" i="1"/>
  <c r="H93" i="1"/>
  <c r="H94" i="1"/>
  <c r="F95" i="1"/>
  <c r="H95" i="1"/>
  <c r="F96" i="1"/>
  <c r="H96" i="1" s="1"/>
  <c r="F97" i="1"/>
  <c r="H97" i="1"/>
  <c r="F98" i="1"/>
  <c r="H98" i="1" s="1"/>
  <c r="H99" i="1"/>
  <c r="F100" i="1"/>
  <c r="H100" i="1"/>
  <c r="F101" i="1"/>
  <c r="H101" i="1"/>
  <c r="H102" i="1"/>
  <c r="F103" i="1"/>
  <c r="H103" i="1" s="1"/>
  <c r="F104" i="1"/>
  <c r="H104" i="1"/>
  <c r="F105" i="1"/>
  <c r="H105" i="1" s="1"/>
  <c r="F106" i="1"/>
  <c r="H106" i="1"/>
  <c r="F107" i="1"/>
  <c r="H107" i="1" s="1"/>
  <c r="F108" i="1"/>
  <c r="H108" i="1"/>
  <c r="F109" i="1"/>
  <c r="H109" i="1" s="1"/>
  <c r="F110" i="1"/>
  <c r="H110" i="1"/>
  <c r="H111" i="1"/>
  <c r="F112" i="1"/>
  <c r="H112" i="1"/>
  <c r="F113" i="1"/>
  <c r="H113" i="1"/>
  <c r="F114" i="1"/>
  <c r="H114" i="1"/>
  <c r="F115" i="1"/>
  <c r="H115" i="1"/>
  <c r="F116" i="1"/>
  <c r="H116" i="1"/>
  <c r="H117" i="1"/>
  <c r="F118" i="1"/>
  <c r="H118" i="1" s="1"/>
  <c r="F119" i="1"/>
  <c r="H119" i="1"/>
  <c r="F120" i="1"/>
  <c r="H120" i="1" s="1"/>
  <c r="F121" i="1"/>
  <c r="H121" i="1"/>
  <c r="F122" i="1"/>
  <c r="H122" i="1" s="1"/>
  <c r="F123" i="1"/>
  <c r="H123" i="1"/>
  <c r="F124" i="1"/>
  <c r="H124" i="1" s="1"/>
  <c r="F125" i="1"/>
  <c r="H125" i="1"/>
  <c r="F126" i="1"/>
  <c r="H126" i="1" s="1"/>
  <c r="H127" i="1"/>
  <c r="F128" i="1"/>
  <c r="H128" i="1"/>
  <c r="F129" i="1"/>
  <c r="H129" i="1"/>
  <c r="F130" i="1"/>
  <c r="H130" i="1"/>
  <c r="F131" i="1"/>
  <c r="H131" i="1"/>
  <c r="F132" i="1"/>
  <c r="H132" i="1"/>
  <c r="F133" i="1"/>
  <c r="H133" i="1"/>
  <c r="F134" i="1"/>
  <c r="H134" i="1"/>
  <c r="F135" i="1"/>
  <c r="H135" i="1"/>
  <c r="F136" i="1"/>
  <c r="H136" i="1"/>
  <c r="F137" i="1"/>
  <c r="H137" i="1"/>
  <c r="F138" i="1"/>
  <c r="H138" i="1"/>
  <c r="F139" i="1"/>
  <c r="H139" i="1"/>
  <c r="F140" i="1"/>
  <c r="H140" i="1"/>
  <c r="F141" i="1"/>
  <c r="H141" i="1"/>
  <c r="F142" i="1"/>
  <c r="H142" i="1"/>
  <c r="F143" i="1"/>
  <c r="H143" i="1"/>
  <c r="F144" i="1"/>
  <c r="H144" i="1"/>
  <c r="F145" i="1"/>
  <c r="H145" i="1"/>
  <c r="F146" i="1"/>
  <c r="H146" i="1"/>
  <c r="H147" i="1"/>
  <c r="F148" i="1"/>
  <c r="H148" i="1"/>
  <c r="F149" i="1"/>
  <c r="H149" i="1" s="1"/>
  <c r="F150" i="1"/>
  <c r="H150" i="1"/>
  <c r="F151" i="1"/>
  <c r="H151" i="1" s="1"/>
  <c r="F152" i="1"/>
  <c r="H152" i="1"/>
  <c r="H153" i="1"/>
  <c r="F154" i="1"/>
  <c r="H154" i="1"/>
  <c r="F155" i="1"/>
  <c r="H155" i="1"/>
  <c r="F156" i="1"/>
  <c r="H156" i="1"/>
  <c r="F157" i="1"/>
  <c r="H157" i="1"/>
  <c r="F158" i="1"/>
  <c r="H158" i="1"/>
  <c r="F159" i="1"/>
  <c r="H159" i="1"/>
  <c r="F160" i="1"/>
  <c r="H160" i="1"/>
  <c r="F161" i="1"/>
  <c r="H161" i="1"/>
  <c r="F162" i="1"/>
  <c r="H162" i="1"/>
  <c r="F163" i="1"/>
  <c r="H163" i="1"/>
  <c r="F164" i="1"/>
  <c r="H164" i="1"/>
  <c r="F165" i="1"/>
  <c r="H165" i="1"/>
  <c r="F166" i="1"/>
  <c r="H166" i="1"/>
  <c r="F167" i="1"/>
  <c r="H167" i="1"/>
  <c r="F168" i="1"/>
  <c r="H168" i="1"/>
  <c r="F169" i="1"/>
  <c r="H169" i="1"/>
  <c r="F170" i="1"/>
  <c r="H170" i="1"/>
  <c r="F171" i="1"/>
  <c r="H171" i="1"/>
  <c r="H172" i="1" l="1"/>
</calcChain>
</file>

<file path=xl/sharedStrings.xml><?xml version="1.0" encoding="utf-8"?>
<sst xmlns="http://schemas.openxmlformats.org/spreadsheetml/2006/main" count="489" uniqueCount="261">
  <si>
    <t xml:space="preserve">I Pirkimo dalies "UAB „LITESKO“ FILIALO „BIRŽŲ ŠILUMA“ BENDRO NAUDOJIMO PREKIŲ PIRKIMO BIRŽŲ MIESTE" Specialiųjų sąlygų priedo Nr. 3.1 „Galutinio pasiūlymo forma“ priedėlis </t>
  </si>
  <si>
    <t>1 lentelė "Siūlomų prekių kainos"</t>
  </si>
  <si>
    <t>Eil. nr.</t>
  </si>
  <si>
    <t>Prekės pavadinimas</t>
  </si>
  <si>
    <t>Techninė charakteristika</t>
  </si>
  <si>
    <t>Mato vnt.</t>
  </si>
  <si>
    <t>Preliminarus kiekis 1 metams**</t>
  </si>
  <si>
    <t>Preliminarus kiekis 3 metams**</t>
  </si>
  <si>
    <t xml:space="preserve">Kaina mato vnt., Eur be PVM </t>
  </si>
  <si>
    <t>VISO kaina, Eur be PVM                 (6x7)</t>
  </si>
  <si>
    <t>I Metalai, metalo pjovimo ir šlifavimo diskai</t>
  </si>
  <si>
    <t>Kampuotis, anglinis plienas (arba lygiavertis)</t>
  </si>
  <si>
    <t>25x25x3 mm</t>
  </si>
  <si>
    <t>kg.</t>
  </si>
  <si>
    <t>Kampuotis, anglinis plienas  (arba lygiavertis)</t>
  </si>
  <si>
    <t>30x30x3 mm</t>
  </si>
  <si>
    <t>40x40x4 mm</t>
  </si>
  <si>
    <t>45x45x5 mm</t>
  </si>
  <si>
    <t>50x50x5 mm</t>
  </si>
  <si>
    <t>Juosta, anglinis plienas  (arba lygiavertis)</t>
  </si>
  <si>
    <t>60x6 mm</t>
  </si>
  <si>
    <t xml:space="preserve">Apvalus strypas, anglinis plienas (arba lygiavertis) </t>
  </si>
  <si>
    <t>D8</t>
  </si>
  <si>
    <t>Armatūra rifliuota</t>
  </si>
  <si>
    <t>D14</t>
  </si>
  <si>
    <t>D16</t>
  </si>
  <si>
    <t>D18</t>
  </si>
  <si>
    <t>Šalto valcavimo plieno lakštas, anglinis plienas (arba lygiavertis)</t>
  </si>
  <si>
    <t>2,0x1250x2500 mm</t>
  </si>
  <si>
    <t>3,0x1250x2500 mm</t>
  </si>
  <si>
    <t>Karšto valcavimo plieno lakštas, anglinis plienas (arba lygiavertis)</t>
  </si>
  <si>
    <t>5,0x1250x2500 mm</t>
  </si>
  <si>
    <t>10,0x1250x2500 mm</t>
  </si>
  <si>
    <t>Nerūdijančio plieno pjovimo diskas (arba lygiavertis)</t>
  </si>
  <si>
    <t>125x1x22,23 mm</t>
  </si>
  <si>
    <t>vnt.</t>
  </si>
  <si>
    <t>Metalo pjovimo diskas</t>
  </si>
  <si>
    <t>230x2,5x22,23 mm</t>
  </si>
  <si>
    <t>125x1,6x22,23 mm</t>
  </si>
  <si>
    <t>Metalo šlifavimo diskas</t>
  </si>
  <si>
    <t>125x6x22,23 mm</t>
  </si>
  <si>
    <t>II Varžtai, veržlės, poveržlės ir kt. tvirtinimo detalės</t>
  </si>
  <si>
    <t>Varžtai M10x60</t>
  </si>
  <si>
    <t>DIN933, 8.8 kl. Zn</t>
  </si>
  <si>
    <t>Varžtai M12x60</t>
  </si>
  <si>
    <t>Varžtai M16x70</t>
  </si>
  <si>
    <t>Varžtai M20x60</t>
  </si>
  <si>
    <t>Veržlės M10</t>
  </si>
  <si>
    <t>DIN 934, 8 kl. Zn</t>
  </si>
  <si>
    <t>Veržlės M12</t>
  </si>
  <si>
    <t>Veržlės M16</t>
  </si>
  <si>
    <t>Veržlės M18</t>
  </si>
  <si>
    <t>DIN 934 8 kl., Zn</t>
  </si>
  <si>
    <t>Veržlės M20</t>
  </si>
  <si>
    <t>Poveržlės M10</t>
  </si>
  <si>
    <t>DIN 125 cink</t>
  </si>
  <si>
    <t>Poveržlės M12</t>
  </si>
  <si>
    <t>Poveržlės M16</t>
  </si>
  <si>
    <t>Sriegtas strypas M10x1000</t>
  </si>
  <si>
    <t>DIN975, 8.8 kl, Zn</t>
  </si>
  <si>
    <t>Sriegtas strypas M16x1000</t>
  </si>
  <si>
    <t>Sriegtas strypas M18x1000</t>
  </si>
  <si>
    <t xml:space="preserve">III Vamzdžiai, įvirinamos alkūnės </t>
  </si>
  <si>
    <t>Vamzdžiai anglinio plieno  D15 (arba lygiavertis)</t>
  </si>
  <si>
    <t>21,3x2,5÷2,6 mm</t>
  </si>
  <si>
    <t>m.</t>
  </si>
  <si>
    <t>Vamzdžiai anglinio plieno  D20 (arba lygiavertis)</t>
  </si>
  <si>
    <t>26,9x2,5÷2,6 mm</t>
  </si>
  <si>
    <t>Vamzdžiai anglinio plieno D25 (arba lygiavertis)</t>
  </si>
  <si>
    <t>33,7 x 2,8÷2,9 mm</t>
  </si>
  <si>
    <t>Įvirinamos štampuotos anglinio plieno alkūnės 90° (arba lygiavertis)</t>
  </si>
  <si>
    <t>DN15</t>
  </si>
  <si>
    <t>DN20</t>
  </si>
  <si>
    <t>DN25</t>
  </si>
  <si>
    <t>DN32</t>
  </si>
  <si>
    <t>DN40</t>
  </si>
  <si>
    <t>Įvirinamos štampuotos anglinio plieno alkūnės 90 (arba lygiavertis)</t>
  </si>
  <si>
    <t>DN50</t>
  </si>
  <si>
    <t>DN80</t>
  </si>
  <si>
    <t>DN100</t>
  </si>
  <si>
    <t>DN125</t>
  </si>
  <si>
    <t>DN150</t>
  </si>
  <si>
    <t>IV Ventiliai, santechninės jungtys</t>
  </si>
  <si>
    <r>
      <rPr>
        <sz val="11"/>
        <rFont val="Calibri"/>
        <family val="2"/>
        <charset val="186"/>
      </rPr>
      <t>Rutuliniai moviniai ventiliai  v/v, P</t>
    </r>
    <r>
      <rPr>
        <vertAlign val="subscript"/>
        <sz val="11"/>
        <rFont val="Calibri"/>
        <family val="2"/>
        <charset val="186"/>
      </rPr>
      <t>max</t>
    </r>
    <r>
      <rPr>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</si>
  <si>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Rutuliniai moviniai ventiliai   v/v, P</t>
    </r>
    <r>
      <rPr>
        <vertAlign val="subscript"/>
        <sz val="11"/>
        <rFont val="Calibri"/>
        <family val="2"/>
        <charset val="186"/>
      </rPr>
      <t>max</t>
    </r>
    <r>
      <rPr>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</si>
  <si>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Rutuliniai moviniai ventiliai   v/v, P</t>
    </r>
    <r>
      <rPr>
        <vertAlign val="subscript"/>
        <sz val="11"/>
        <rFont val="Calibri"/>
        <family val="2"/>
        <charset val="186"/>
      </rPr>
      <t>max</t>
    </r>
    <r>
      <rPr>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</si>
  <si>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Rutuliniai moviniai ventiliai  v/v, P</t>
    </r>
    <r>
      <rPr>
        <vertAlign val="subscript"/>
        <sz val="11"/>
        <rFont val="Calibri"/>
        <family val="2"/>
        <charset val="186"/>
      </rPr>
      <t>max</t>
    </r>
    <r>
      <rPr>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</si>
  <si>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Rutuliniai moviniai ventiliai i v/v, P</t>
    </r>
    <r>
      <rPr>
        <vertAlign val="subscript"/>
        <sz val="11"/>
        <rFont val="Calibri"/>
        <family val="2"/>
        <charset val="186"/>
      </rPr>
      <t>max</t>
    </r>
    <r>
      <rPr>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</si>
  <si>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Rutuliniai moviniai ventiliai i v/v, P</t>
    </r>
    <r>
      <rPr>
        <vertAlign val="subscript"/>
        <sz val="11"/>
        <rFont val="Calibri"/>
        <family val="2"/>
        <charset val="186"/>
      </rPr>
      <t>max</t>
    </r>
    <r>
      <rPr>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</si>
  <si>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 xml:space="preserve">Rutuliniai moviniai ventiliai  </t>
    </r>
    <r>
      <rPr>
        <b/>
        <sz val="11"/>
        <rFont val="Calibri"/>
        <family val="2"/>
        <charset val="186"/>
      </rPr>
      <t>pilno</t>
    </r>
    <r>
      <rPr>
        <sz val="11"/>
        <rFont val="Calibri"/>
        <family val="2"/>
        <charset val="186"/>
      </rPr>
      <t xml:space="preserve"> pralaidumo v/v, P</t>
    </r>
    <r>
      <rPr>
        <vertAlign val="subscript"/>
        <sz val="11"/>
        <rFont val="Calibri"/>
        <family val="2"/>
        <charset val="186"/>
      </rPr>
      <t>max</t>
    </r>
    <r>
      <rPr>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</si>
  <si>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 xml:space="preserve"> Rutuliniai moviniai ventiliai  </t>
    </r>
    <r>
      <rPr>
        <b/>
        <sz val="11"/>
        <rFont val="Calibri"/>
        <family val="2"/>
        <charset val="186"/>
      </rPr>
      <t>pilno</t>
    </r>
    <r>
      <rPr>
        <sz val="11"/>
        <rFont val="Calibri"/>
        <family val="2"/>
        <charset val="186"/>
      </rPr>
      <t xml:space="preserve"> pralaidumo v/v, P</t>
    </r>
    <r>
      <rPr>
        <vertAlign val="subscript"/>
        <sz val="11"/>
        <rFont val="Calibri"/>
        <family val="2"/>
        <charset val="186"/>
      </rPr>
      <t>max</t>
    </r>
    <r>
      <rPr>
        <sz val="11"/>
        <rFont val="Calibri"/>
        <family val="2"/>
        <charset val="186"/>
      </rPr>
      <t xml:space="preserve"> </t>
    </r>
    <r>
      <rPr>
        <vertAlign val="subscript"/>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</si>
  <si>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 xml:space="preserve">Rutuliniai moviniai ventiliai   </t>
    </r>
    <r>
      <rPr>
        <b/>
        <sz val="11"/>
        <rFont val="Calibri"/>
        <family val="2"/>
        <charset val="186"/>
      </rPr>
      <t>pilno</t>
    </r>
    <r>
      <rPr>
        <sz val="11"/>
        <rFont val="Calibri"/>
        <family val="2"/>
        <charset val="186"/>
      </rPr>
      <t xml:space="preserve"> pralaidumo v/v, P</t>
    </r>
    <r>
      <rPr>
        <vertAlign val="subscript"/>
        <sz val="11"/>
        <rFont val="Calibri"/>
        <family val="2"/>
        <charset val="186"/>
      </rPr>
      <t>max</t>
    </r>
    <r>
      <rPr>
        <sz val="11"/>
        <rFont val="Calibri"/>
        <family val="2"/>
        <charset val="186"/>
      </rPr>
      <t xml:space="preserve"> </t>
    </r>
    <r>
      <rPr>
        <vertAlign val="subscript"/>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</si>
  <si>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 xml:space="preserve">Rutuliniai moviniai ventiliai  </t>
    </r>
    <r>
      <rPr>
        <b/>
        <sz val="11"/>
        <rFont val="Calibri"/>
        <family val="2"/>
        <charset val="186"/>
      </rPr>
      <t>pilno</t>
    </r>
    <r>
      <rPr>
        <sz val="11"/>
        <rFont val="Calibri"/>
        <family val="2"/>
        <charset val="186"/>
      </rPr>
      <t xml:space="preserve"> pralaidumo v/v, P</t>
    </r>
    <r>
      <rPr>
        <vertAlign val="subscript"/>
        <sz val="11"/>
        <rFont val="Calibri"/>
        <family val="2"/>
        <charset val="186"/>
      </rPr>
      <t>max</t>
    </r>
    <r>
      <rPr>
        <sz val="11"/>
        <rFont val="Calibri"/>
        <family val="2"/>
        <charset val="186"/>
      </rPr>
      <t xml:space="preserve"> </t>
    </r>
    <r>
      <rPr>
        <vertAlign val="subscript"/>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</si>
  <si>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 xml:space="preserve">Rutuliniai moviniai ventiliai   </t>
    </r>
    <r>
      <rPr>
        <b/>
        <sz val="11"/>
        <rFont val="Calibri"/>
        <family val="2"/>
        <charset val="186"/>
      </rPr>
      <t>pilno</t>
    </r>
    <r>
      <rPr>
        <sz val="11"/>
        <rFont val="Calibri"/>
        <family val="2"/>
        <charset val="186"/>
      </rPr>
      <t xml:space="preserve"> pralaidumo v/v, P</t>
    </r>
    <r>
      <rPr>
        <vertAlign val="subscript"/>
        <sz val="11"/>
        <rFont val="Calibri"/>
        <family val="2"/>
        <charset val="186"/>
      </rPr>
      <t>max</t>
    </r>
    <r>
      <rPr>
        <sz val="11"/>
        <rFont val="Calibri"/>
        <family val="2"/>
        <charset val="186"/>
      </rPr>
      <t xml:space="preserve"> </t>
    </r>
    <r>
      <rPr>
        <vertAlign val="subscript"/>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</si>
  <si>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Rutuliniai moviniai ventiliai  iš/v,  P</t>
    </r>
    <r>
      <rPr>
        <vertAlign val="subscript"/>
        <sz val="11"/>
        <rFont val="Calibri"/>
        <family val="2"/>
        <charset val="186"/>
      </rPr>
      <t>max</t>
    </r>
    <r>
      <rPr>
        <sz val="11"/>
        <rFont val="Calibri"/>
        <family val="2"/>
        <charset val="186"/>
      </rPr>
      <t xml:space="preserve"> </t>
    </r>
    <r>
      <rPr>
        <vertAlign val="subscript"/>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</si>
  <si>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r>
      <rPr>
        <sz val="11"/>
        <rFont val="Calibri"/>
        <family val="2"/>
        <charset val="186"/>
      </rPr>
      <t>Rutuliniai moviniai ventiliai  iš/v, P</t>
    </r>
    <r>
      <rPr>
        <vertAlign val="subscript"/>
        <sz val="11"/>
        <rFont val="Calibri"/>
        <family val="2"/>
        <charset val="186"/>
      </rPr>
      <t>max</t>
    </r>
    <r>
      <rPr>
        <sz val="11"/>
        <rFont val="Calibri"/>
        <family val="2"/>
        <charset val="186"/>
      </rPr>
      <t xml:space="preserve"> </t>
    </r>
    <r>
      <rPr>
        <b/>
        <sz val="11"/>
        <rFont val="Calibri"/>
        <family val="2"/>
        <charset val="186"/>
      </rPr>
      <t>≥</t>
    </r>
    <r>
      <rPr>
        <sz val="11"/>
        <rFont val="Calibri"/>
        <family val="2"/>
        <charset val="186"/>
      </rPr>
      <t>25 bar, T</t>
    </r>
    <r>
      <rPr>
        <vertAlign val="subscript"/>
        <sz val="11"/>
        <rFont val="Calibri"/>
        <family val="2"/>
        <charset val="186"/>
      </rPr>
      <t xml:space="preserve">max </t>
    </r>
    <r>
      <rPr>
        <b/>
        <sz val="11"/>
        <rFont val="Calibri"/>
        <family val="2"/>
        <charset val="186"/>
      </rPr>
      <t>≥</t>
    </r>
    <r>
      <rPr>
        <sz val="11"/>
        <rFont val="Calibri"/>
        <family val="2"/>
        <charset val="186"/>
      </rPr>
      <t>120ºC,  terpė karštas vanduo.</t>
    </r>
  </si>
  <si>
    <t xml:space="preserve">Ventiliai plieniniai virinami </t>
  </si>
  <si>
    <t>DN15 PN nemažiau kaip 16 Bar.</t>
  </si>
  <si>
    <t>NN20 PN nemažiau kaip 16 Bar.</t>
  </si>
  <si>
    <t>DN25 PN nemažiau kaip 16 Bar.</t>
  </si>
  <si>
    <t>DN32 PN nemažiau kaip 16 Bar.</t>
  </si>
  <si>
    <t>DN40 PN nemažiau kaip 16 Bar.</t>
  </si>
  <si>
    <t>DN50 PN nemažiau kaip 16 Bar.</t>
  </si>
  <si>
    <t>DN65 PN nemažiau kaip 16 Bar.</t>
  </si>
  <si>
    <t>DN80 PN nemažiau kaip 16 Bar.</t>
  </si>
  <si>
    <t>DN100 PN nemažiau kaip 16 Bar.</t>
  </si>
  <si>
    <t xml:space="preserve">Perėjimai plieniniai virinami </t>
  </si>
  <si>
    <t>48,3x33,7 mm</t>
  </si>
  <si>
    <t>57,0x48,3 mm</t>
  </si>
  <si>
    <t>60,3x33,7 mm</t>
  </si>
  <si>
    <t>60,3x48,3 mm</t>
  </si>
  <si>
    <t>76,1x48,3 mm</t>
  </si>
  <si>
    <t>76,1x60,3 mm</t>
  </si>
  <si>
    <t>88,9x60,3 mm</t>
  </si>
  <si>
    <t>108x88,9 mm</t>
  </si>
  <si>
    <t>114x88,9 mm</t>
  </si>
  <si>
    <t>159x88,9 mm</t>
  </si>
  <si>
    <t>Apsauginis vožtūvas, spyruoklinis, srieginis sujungimas v/v, Pmax 4 bar, Tmax ≥140°C, bronzinis korpusas, terpė karštas vanduo</t>
  </si>
  <si>
    <t>DN25, apsaugotas užpresuotu dangteliu, kuris neleidžia pakeisti gamyklinių nustatymų</t>
  </si>
  <si>
    <t xml:space="preserve">Nuorintojas automatinis, vertikalus </t>
  </si>
  <si>
    <t>DN 15, PN ne mažiau kaip 10 Bar.</t>
  </si>
  <si>
    <t>V Elektros prekės: variniai galios kabeliai, laidai, dirželiai laidų surišimui, gofruoti instaliaciniai vamzdžiai ir pan.</t>
  </si>
  <si>
    <t>Variniai galios kabeliai 450/750V apvalus, klojamas žemėje, patalpų viduje ir išorėje, leistina laidininko išilimo temperatūra t =70°C</t>
  </si>
  <si>
    <t>Kabelio gysl. skaičius/ skerspiūvis mm²</t>
  </si>
  <si>
    <t>Kabelis YDYp (arba lygiavertis)</t>
  </si>
  <si>
    <t>3x1,5</t>
  </si>
  <si>
    <t>3x2,5</t>
  </si>
  <si>
    <t>5x1,5</t>
  </si>
  <si>
    <t>4x4,0</t>
  </si>
  <si>
    <t>Viengysliai instaliaciniai laidai 450/750V</t>
  </si>
  <si>
    <t>Laidas (DY ) (arba lygiavertis)</t>
  </si>
  <si>
    <t>1x1,5</t>
  </si>
  <si>
    <t>1x2,5</t>
  </si>
  <si>
    <t>Dirželiai laidų surišimui ir gofruoti instaliaciniai vamzdžiai laidininkų apsaugai</t>
  </si>
  <si>
    <t>Dirželiai laidų surišimui</t>
  </si>
  <si>
    <t>2,5x150 mm Pakais po nemažiau kaip 50 vnt.</t>
  </si>
  <si>
    <t>Vnt.</t>
  </si>
  <si>
    <t>3,6x200 mm  Pakais po nemažiau kaip 50 vnt.</t>
  </si>
  <si>
    <t xml:space="preserve"> 4,8x160 mm Pakais po nemažiau kaip 50 vnt.</t>
  </si>
  <si>
    <t>4,8x200 mm Pakais po nemažiau kaip 50 vnt.</t>
  </si>
  <si>
    <t>Gofruoti instaliaciniai vamzdžiai</t>
  </si>
  <si>
    <t xml:space="preserve">G16 </t>
  </si>
  <si>
    <t xml:space="preserve">G20 </t>
  </si>
  <si>
    <t>G32</t>
  </si>
  <si>
    <t>Juosta montažinė perforuota</t>
  </si>
  <si>
    <t>17x25000 mm.</t>
  </si>
  <si>
    <t xml:space="preserve">Užspaudžiamos izoliuotos šakutės, užpresuojami variniai antgaliai </t>
  </si>
  <si>
    <t>skerspiūvis</t>
  </si>
  <si>
    <t>Užspaudžiamos izoliuotos šakutės, spalva raudona, tvirtinimo šakutės skylės skersmuo 3-4 mm.</t>
  </si>
  <si>
    <t>0,5-1.5 mm²</t>
  </si>
  <si>
    <t>Užspaudžiamos izoliuotos šakutės, spalva mėlyna, tvirtinimo šakutės skylės skersmuo 4-6,5 mm.</t>
  </si>
  <si>
    <t>1,5-2,5 mm²</t>
  </si>
  <si>
    <t>Užpresuojami variniai antgaliai</t>
  </si>
  <si>
    <t>25 mm², skylutė M8</t>
  </si>
  <si>
    <t>35 mm², skylutė M10</t>
  </si>
  <si>
    <t>70 mm², skylutė M12</t>
  </si>
  <si>
    <t>Halogeninės, liuminescencinės lempos, akumuliatoriai, elementai, prožektoriai ir kt.</t>
  </si>
  <si>
    <t>Halogeninė lempa, įtampa 220 -240 V, cokolis R7S, ilgis 78 mm</t>
  </si>
  <si>
    <t>100W</t>
  </si>
  <si>
    <t>Liuminescencinė lempa, įtampa 220 V</t>
  </si>
  <si>
    <t>18W</t>
  </si>
  <si>
    <t>36 W</t>
  </si>
  <si>
    <t>Kompaktinė liuminescencinė lempa , įtampa 220 -240 V</t>
  </si>
  <si>
    <t>11W, E27</t>
  </si>
  <si>
    <t>15W, E27</t>
  </si>
  <si>
    <t>Starteriai liuminiscensinėms  lempoms 4-65W</t>
  </si>
  <si>
    <t>4-65W</t>
  </si>
  <si>
    <t>Prožektorius</t>
  </si>
  <si>
    <t>Įkraunamas, lemputės tipas – šviesos diodų LED (arba lygiavertis), 2 krovikliai: 230 V ir 12 V (automobilinis)</t>
  </si>
  <si>
    <t>Rankinis, korpusas metalinis (arba lygiavertis), lemputės tipas – šviesos diodų LED (arba lygiavertis), elementų tipas AA (ne daugiau negu 2 vnt.)</t>
  </si>
  <si>
    <t>Prožektorius ant galvos</t>
  </si>
  <si>
    <t>3W (arba lygiavertis)</t>
  </si>
  <si>
    <t>VI Elektriniai įrankiai ir priedai, mechaniniai ir kiti darbo įrankiai</t>
  </si>
  <si>
    <t>Lituoklis</t>
  </si>
  <si>
    <t>Galia, 40 W; Įtampa: 230 V</t>
  </si>
  <si>
    <t>Kryžminis atsuktuvas</t>
  </si>
  <si>
    <t>PH1 x 100 mm</t>
  </si>
  <si>
    <t>Plokščiasis atsuktuvas</t>
  </si>
  <si>
    <t>Antgalis 4 mm, plokščias</t>
  </si>
  <si>
    <t>Kombinuotosios replės</t>
  </si>
  <si>
    <t>Ilgis 160±10 mm</t>
  </si>
  <si>
    <t>Plaktukas</t>
  </si>
  <si>
    <t>Kotas plastikinis (arba lygiavertis), 400-500 gr.</t>
  </si>
  <si>
    <t>Kotas plastikinis (arba lygiavertis), 2000-2500 gr.</t>
  </si>
  <si>
    <t>Genėjimo pjūklelis</t>
  </si>
  <si>
    <t>ašmenų ilgis 180±20 mm.</t>
  </si>
  <si>
    <t>Viniatraukis-laužtuvas</t>
  </si>
  <si>
    <t>ilgis 600-800 mm.</t>
  </si>
  <si>
    <t>Plastikinė įrankių dėžė</t>
  </si>
  <si>
    <t>Matmenys: (430x200x200) ±30 mm</t>
  </si>
  <si>
    <t>Universaliosios kopėčios</t>
  </si>
  <si>
    <t>4 dalių. Didžiausias darbinis aukštis ne mažiau kaip 550 cm. Išlaikomas svoris ne mažiau kaip 150 kg.</t>
  </si>
  <si>
    <t>Ilgintuvas su įžeminimo kontaktais</t>
  </si>
  <si>
    <t>4 vietų su jungikliu ir įžeminimo kontaktais.</t>
  </si>
  <si>
    <t>5 vietų su jungikliu ir įžeminimo kontaktais.</t>
  </si>
  <si>
    <t>6 vietų su jungikliu ir įžeminimo kontaktais.</t>
  </si>
  <si>
    <t>Teptukas plokščias sintetiniais plaukeliais</t>
  </si>
  <si>
    <t>Nr. 1 (arba lygiavertis)</t>
  </si>
  <si>
    <t>Įtampos matuoklis</t>
  </si>
  <si>
    <t>90-1000V AC/LED (arba lygiavertis)</t>
  </si>
  <si>
    <t>Ruletė</t>
  </si>
  <si>
    <t>Ruletės ilgis ne mažiau 5 m.</t>
  </si>
  <si>
    <t>Suvirinimo elektrodai OK 48.00 (arba lygiaverčiai)</t>
  </si>
  <si>
    <t>skersmuo 2,0±0,2 mm.</t>
  </si>
  <si>
    <t>skersmuo 2,5±0,2 mm.</t>
  </si>
  <si>
    <t>Žolės pjovimo valas (15 m)</t>
  </si>
  <si>
    <t>skersmuo 2,7±0,2 mm.</t>
  </si>
  <si>
    <t>VII Automobilinės prekės</t>
  </si>
  <si>
    <t>Silikoninis hermetikas</t>
  </si>
  <si>
    <t>Nepraleidžiantis vandens, išliekantis lankstus. Spalva: skaidri. Pakuotėje 90±10 g</t>
  </si>
  <si>
    <t>pak.</t>
  </si>
  <si>
    <t>Rūdžių rišiklis</t>
  </si>
  <si>
    <t>Purškiama rūdžių pašalinimo priemonė. Talpa 0,5±0,1 ltr.</t>
  </si>
  <si>
    <t>Medžiaginis tvirtinimo diržas</t>
  </si>
  <si>
    <t>Minimali nutraukimo jėga ne mažesnė kaip 3000 kg., ilgis 6 m.</t>
  </si>
  <si>
    <t>Langų gremžtukas su šepečiu</t>
  </si>
  <si>
    <t>Ledui gramdyti nuo automobilio stiklų su integruotu šepečiu.</t>
  </si>
  <si>
    <t>Universalus tepalas „WD-40“ (arba lygiavertis)</t>
  </si>
  <si>
    <t>Antifrizas vidaus degimo variklių aušinimo sistemoms, užšalimo temperatūra ne aukštesnė negu -30 °C. Talpa 1 ltr.</t>
  </si>
  <si>
    <t>VIII Kitos įvairios prekės</t>
  </si>
  <si>
    <t>Bituminė danga (rulonas 10x1)</t>
  </si>
  <si>
    <t>10 m²</t>
  </si>
  <si>
    <t>rul.</t>
  </si>
  <si>
    <t>Silikatinės plytos</t>
  </si>
  <si>
    <t>250x120x88 mm</t>
  </si>
  <si>
    <t>Ruberoidas</t>
  </si>
  <si>
    <t>15 ± 1 m²</t>
  </si>
  <si>
    <t>Vaitspiritas (Fasuotas )</t>
  </si>
  <si>
    <t>Kiekis pakuotėje po 1 ltr.</t>
  </si>
  <si>
    <t>Gruntas GF-021 arba lygiaverts</t>
  </si>
  <si>
    <t xml:space="preserve"> Kiekis pakuotėje 2,7-3,0 ltr.</t>
  </si>
  <si>
    <t>Emaliniai dažai (įvairių spalvų)</t>
  </si>
  <si>
    <t>Kiekis pakuotėje 2,7-3,0 ltr.</t>
  </si>
  <si>
    <t>Mastika bituminė</t>
  </si>
  <si>
    <t xml:space="preserve"> Kiekis pakuotėje 5± 0,3  ltr.</t>
  </si>
  <si>
    <t>Acetonas</t>
  </si>
  <si>
    <t>Kiekis pakuotėje 1 ltr. Paskirtis dažams ir lakui skiesti.</t>
  </si>
  <si>
    <t>Montavimo pūtos</t>
  </si>
  <si>
    <t>pakuotės talpa 750±50 ml</t>
  </si>
  <si>
    <t>Nedegus audeklas</t>
  </si>
  <si>
    <t>Matmenys – 1,4x1,8 ±0,2 m.</t>
  </si>
  <si>
    <t>Įspėjamoji juosta su užrašu „STOP“</t>
  </si>
  <si>
    <t>Medžiaga: PVC (arba lygiavertė), spalvos: geltona ir raudona. Rulono ilgis 500±100 m.</t>
  </si>
  <si>
    <t>Universalūs klijai Moment (arba lygiavertis)</t>
  </si>
  <si>
    <t>Paskirtis: Medienai, metalui, plastmasei, gumai, odai, kamščiui, kartonui, storam popieriui klijuoti. Talpa 120±10 ml.</t>
  </si>
  <si>
    <t>Klijai Super moment (arba lygiavertis)</t>
  </si>
  <si>
    <t>Talpa 3 gr.</t>
  </si>
  <si>
    <t>Aerozoliniai dažai</t>
  </si>
  <si>
    <t>Skirti lauko ir vidaus apdailai. Talpa - 500±100 ml. Spalva juoda.</t>
  </si>
  <si>
    <t>Pakabinama spyna</t>
  </si>
  <si>
    <t>Raktų skaičius – ne mažiau kaip 3 vnt.</t>
  </si>
  <si>
    <t>Spynos cilindras</t>
  </si>
  <si>
    <t>Cilindro ilgis (mm): 62 30x30. Raktų skaičius – ne mažiau kaip 3 vnt.</t>
  </si>
  <si>
    <t>Cilindro ilgis (mm): 70 (30x40). Raktų skaičius – ne mažiau kaip 5 vnt.</t>
  </si>
  <si>
    <t>Šlifavimo popieriaus lapelis</t>
  </si>
  <si>
    <t>Nr. 100, metalui, nerūdijančiam plienui (arba lygiavertis)</t>
  </si>
  <si>
    <t>Bendra pasiūlymo kaina EUR be PVM:</t>
  </si>
  <si>
    <t>* Teikiant pasiūlymą, privaloma siūlyti ne mažiau negu 80 proc. prekių (t.y. 122 pozicijas), nurodytų 1 lentelėje "Siūlomų prekių kainos". Vertinant gautus pasiūlymus bus sulyginamos visų Pardavėjų pasiūlytos pozicijos.</t>
  </si>
  <si>
    <t xml:space="preserve">**Nurodytas preliminarus kiekis  bus naudojamas tik Pasiūlymų vertinimui. Pirkėjas neįsipareigoja nupirkti viso nurodyto preliminaraus kiekio. Pirkėjas turės teisę pirkti ir kitas 1 lentelėje „Siūlomų prekių kainos“  nenurodytas prekes iš Pardavėjo turimo prekių asortimento. </t>
  </si>
  <si>
    <t>Pasiūlyme Prekių kaina turi būti išreikšta Eurais už mato vienetą (vnt., pak., rul. ir pan.), nurodytą 1 lentelėje "Siūlomų prekių kainos" ir turi atitikti pasiūlymo pateikimo dieną galiojančias, Pardavėjo pardavimo vietose kainoženkliuose nurodytas kainas. Pirkėjas turi teisę patikrinti ir sulyginti Pardavėjo pasiūlyme nurodytas kainas su kainoženkliuose nurodytomis kainomis.</t>
  </si>
  <si>
    <t>1 lentelėje „Siūlomų prekių kainos“  nurodytos prekių kainos bus naudojamos tik pasiūlymų palyginimui ir laimėjusio tiekėjo nustatymui, vadovaujantis Pasiūlymų vertinimo principais.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</si>
</sst>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charset val="186"/>
    </font>
    <font>
      <i/>
      <sz val="10"/>
      <color indexed="8"/>
      <name val="Times New Roman"/>
      <family val="1"/>
      <charset val="186"/>
    </font>
    <font>
      <i/>
      <sz val="11"/>
      <color indexed="8"/>
      <name val="Calibri"/>
      <family val="2"/>
      <charset val="186"/>
    </font>
    <font>
      <b/>
      <sz val="11"/>
      <color indexed="8"/>
      <name val="Calibri"/>
      <family val="2"/>
      <charset val="186"/>
    </font>
    <font>
      <sz val="11"/>
      <name val="Calibri"/>
      <family val="2"/>
      <charset val="186"/>
    </font>
    <font>
      <vertAlign val="subscript"/>
      <sz val="11"/>
      <name val="Calibri"/>
      <family val="2"/>
      <charset val="186"/>
    </font>
    <font>
      <b/>
      <sz val="11"/>
      <name val="Calibri"/>
      <family val="2"/>
      <charset val="186"/>
    </font>
    <font>
      <b/>
      <i/>
      <sz val="11"/>
      <color indexed="8"/>
      <name val="Calibri"/>
      <family val="2"/>
      <charset val="186"/>
    </font>
  </fonts>
  <fills count="2">
    <fill>
      <patternFill patternType="none"/>
    </fill>
    <fill>
      <patternFill patternType="gray125"/>
    </fill>
  </fills>
  <borders count="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1">
    <xf numFmtId="0" fontId="0" fillId="0" borderId="0"/>
  </cellStyleXfs>
  <cellXfs count="28">
    <xf numFmtId="0" fontId="0" fillId="0" borderId="0" xfId="0"/>
    <xf numFmtId="0" fontId="0" fillId="0" borderId="0" xfId="0" applyAlignment="1">
      <alignment horizontal="center" wrapText="1"/>
    </xf>
    <xf numFmtId="0" fontId="0" fillId="0" borderId="0" xfId="0" applyAlignment="1">
      <alignment horizontal="left" wrapText="1"/>
    </xf>
    <xf numFmtId="0" fontId="0" fillId="0" borderId="0" xfId="0" applyAlignment="1">
      <alignment wrapText="1"/>
    </xf>
    <xf numFmtId="0" fontId="1" fillId="0" borderId="0" xfId="0" applyFont="1" applyAlignment="1">
      <alignment horizontal="right" vertical="center" wrapText="1"/>
    </xf>
    <xf numFmtId="0" fontId="3" fillId="0" borderId="2" xfId="0" applyFont="1" applyBorder="1" applyAlignment="1">
      <alignment horizontal="center" wrapText="1"/>
    </xf>
    <xf numFmtId="0" fontId="0" fillId="0" borderId="2" xfId="0" applyBorder="1" applyAlignment="1">
      <alignment horizontal="center" wrapText="1"/>
    </xf>
    <xf numFmtId="0" fontId="0" fillId="0" borderId="2" xfId="0" applyFont="1" applyBorder="1" applyAlignment="1">
      <alignment horizontal="left" wrapText="1"/>
    </xf>
    <xf numFmtId="0" fontId="0" fillId="0" borderId="2" xfId="0" applyNumberFormat="1" applyBorder="1" applyAlignment="1">
      <alignment wrapText="1"/>
    </xf>
    <xf numFmtId="4" fontId="0" fillId="0" borderId="2" xfId="0" applyNumberFormat="1" applyBorder="1" applyAlignment="1">
      <alignment wrapText="1"/>
    </xf>
    <xf numFmtId="2" fontId="0" fillId="0" borderId="2" xfId="0" applyNumberFormat="1" applyBorder="1" applyAlignment="1">
      <alignment wrapText="1"/>
    </xf>
    <xf numFmtId="0" fontId="0" fillId="0" borderId="3" xfId="0" applyBorder="1" applyAlignment="1">
      <alignment horizontal="center" wrapText="1"/>
    </xf>
    <xf numFmtId="0" fontId="4" fillId="0" borderId="2" xfId="0" applyFont="1" applyBorder="1" applyAlignment="1">
      <alignment vertical="center" wrapText="1"/>
    </xf>
    <xf numFmtId="0" fontId="0" fillId="0" borderId="2" xfId="0" applyFont="1" applyBorder="1" applyAlignment="1">
      <alignment vertical="center" wrapText="1"/>
    </xf>
    <xf numFmtId="0" fontId="3" fillId="0" borderId="2" xfId="0" applyFont="1" applyBorder="1" applyAlignment="1">
      <alignment horizontal="left" vertical="top" wrapText="1"/>
    </xf>
    <xf numFmtId="0" fontId="4" fillId="0" borderId="2" xfId="0" applyFont="1" applyBorder="1" applyAlignment="1">
      <alignment horizontal="left" vertical="center" wrapText="1"/>
    </xf>
    <xf numFmtId="0" fontId="4" fillId="0" borderId="2" xfId="0" applyFont="1" applyBorder="1" applyAlignment="1">
      <alignment horizontal="left" wrapText="1"/>
    </xf>
    <xf numFmtId="0" fontId="4" fillId="0" borderId="2" xfId="0" applyFont="1" applyBorder="1" applyAlignment="1">
      <alignment horizontal="center" wrapText="1"/>
    </xf>
    <xf numFmtId="0" fontId="0" fillId="0" borderId="2" xfId="0" applyFont="1" applyBorder="1" applyAlignment="1">
      <alignment horizontal="center" wrapText="1"/>
    </xf>
    <xf numFmtId="0" fontId="7" fillId="0" borderId="0" xfId="0" applyFont="1" applyAlignment="1">
      <alignment horizontal="left" wrapText="1"/>
    </xf>
    <xf numFmtId="0" fontId="1" fillId="0" borderId="0" xfId="0" applyFont="1" applyBorder="1" applyAlignment="1">
      <alignment horizontal="right" vertical="center" wrapText="1"/>
    </xf>
    <xf numFmtId="0" fontId="2" fillId="0" borderId="1" xfId="0" applyFont="1" applyBorder="1" applyAlignment="1">
      <alignment horizontal="left" wrapText="1"/>
    </xf>
    <xf numFmtId="0" fontId="3" fillId="0" borderId="2" xfId="0" applyFont="1" applyBorder="1" applyAlignment="1">
      <alignment horizontal="left" wrapText="1"/>
    </xf>
    <xf numFmtId="0" fontId="0" fillId="0" borderId="2" xfId="0" applyBorder="1" applyAlignment="1">
      <alignment horizontal="center" wrapText="1"/>
    </xf>
    <xf numFmtId="0" fontId="3" fillId="0" borderId="2" xfId="0" applyFont="1" applyBorder="1" applyAlignment="1">
      <alignment horizontal="center" wrapText="1"/>
    </xf>
    <xf numFmtId="0" fontId="3" fillId="0" borderId="2" xfId="0" applyFont="1" applyBorder="1" applyAlignment="1">
      <alignment horizontal="right" wrapText="1"/>
    </xf>
    <xf numFmtId="0" fontId="7" fillId="0" borderId="0" xfId="0" applyFont="1" applyBorder="1" applyAlignment="1">
      <alignment horizontal="left" wrapText="1"/>
    </xf>
    <xf numFmtId="0" fontId="7" fillId="0" borderId="0"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0"/>
  <sheetViews>
    <sheetView tabSelected="1" topLeftCell="A133" workbookViewId="0">
      <selection activeCell="G171" sqref="G171"/>
    </sheetView>
  </sheetViews>
  <sheetFormatPr defaultRowHeight="15" x14ac:dyDescent="0.25"/>
  <cols>
    <col min="1" max="1" width="9.140625" style="1"/>
    <col min="2" max="2" width="53.5703125" style="2" customWidth="1"/>
    <col min="3" max="3" width="21.7109375" style="2" customWidth="1"/>
    <col min="4" max="4" width="10.140625" style="1" customWidth="1"/>
    <col min="5" max="5" width="24.5703125" style="1" customWidth="1"/>
    <col min="6" max="6" width="12" style="3" customWidth="1"/>
    <col min="7" max="7" width="17.140625" style="3" customWidth="1"/>
    <col min="8" max="8" width="15.42578125" style="3" customWidth="1"/>
    <col min="9" max="16384" width="9.140625" style="3"/>
  </cols>
  <sheetData>
    <row r="1" spans="1:8" ht="29.25" customHeight="1" x14ac:dyDescent="0.25">
      <c r="A1" s="20" t="s">
        <v>0</v>
      </c>
      <c r="B1" s="20"/>
      <c r="C1" s="20"/>
      <c r="D1" s="20"/>
      <c r="E1" s="20"/>
      <c r="F1" s="20"/>
      <c r="G1" s="20"/>
      <c r="H1" s="20"/>
    </row>
    <row r="2" spans="1:8" x14ac:dyDescent="0.25">
      <c r="A2" s="4"/>
      <c r="B2" s="4"/>
      <c r="C2" s="4"/>
      <c r="D2" s="4"/>
      <c r="E2" s="4"/>
      <c r="F2" s="4"/>
      <c r="G2" s="4"/>
      <c r="H2" s="4"/>
    </row>
    <row r="3" spans="1:8" ht="15" customHeight="1" x14ac:dyDescent="0.25">
      <c r="A3" s="21" t="s">
        <v>1</v>
      </c>
      <c r="B3" s="21"/>
      <c r="C3" s="21"/>
      <c r="D3" s="21"/>
      <c r="E3" s="21"/>
    </row>
    <row r="4" spans="1:8" ht="45" x14ac:dyDescent="0.25">
      <c r="A4" s="5" t="s">
        <v>2</v>
      </c>
      <c r="B4" s="5" t="s">
        <v>3</v>
      </c>
      <c r="C4" s="5" t="s">
        <v>4</v>
      </c>
      <c r="D4" s="5" t="s">
        <v>5</v>
      </c>
      <c r="E4" s="5" t="s">
        <v>6</v>
      </c>
      <c r="F4" s="5" t="s">
        <v>7</v>
      </c>
      <c r="G4" s="5" t="s">
        <v>8</v>
      </c>
      <c r="H4" s="5" t="s">
        <v>9</v>
      </c>
    </row>
    <row r="5" spans="1:8" x14ac:dyDescent="0.25">
      <c r="A5" s="6">
        <v>1</v>
      </c>
      <c r="B5" s="6">
        <v>2</v>
      </c>
      <c r="C5" s="6">
        <v>3</v>
      </c>
      <c r="D5" s="6">
        <v>4</v>
      </c>
      <c r="E5" s="6">
        <v>5</v>
      </c>
      <c r="F5" s="6">
        <v>6</v>
      </c>
      <c r="G5" s="6">
        <v>7</v>
      </c>
      <c r="H5" s="6">
        <v>8</v>
      </c>
    </row>
    <row r="6" spans="1:8" ht="15" customHeight="1" x14ac:dyDescent="0.25">
      <c r="A6" s="22" t="s">
        <v>10</v>
      </c>
      <c r="B6" s="22"/>
      <c r="C6" s="22"/>
      <c r="D6" s="22"/>
      <c r="E6" s="22"/>
      <c r="F6" s="22"/>
      <c r="G6" s="22"/>
      <c r="H6" s="22"/>
    </row>
    <row r="7" spans="1:8" x14ac:dyDescent="0.25">
      <c r="A7" s="6">
        <v>1</v>
      </c>
      <c r="B7" s="7" t="s">
        <v>11</v>
      </c>
      <c r="C7" s="7" t="s">
        <v>12</v>
      </c>
      <c r="D7" s="6" t="s">
        <v>13</v>
      </c>
      <c r="E7" s="6">
        <v>15</v>
      </c>
      <c r="F7" s="8">
        <f t="shared" ref="F7:F25" si="0">E7*3</f>
        <v>45</v>
      </c>
      <c r="G7" s="9">
        <v>1.23</v>
      </c>
      <c r="H7" s="10">
        <f t="shared" ref="H7:H171" si="1">SUM(F7*G7)</f>
        <v>55.35</v>
      </c>
    </row>
    <row r="8" spans="1:8" x14ac:dyDescent="0.25">
      <c r="A8" s="6">
        <v>2</v>
      </c>
      <c r="B8" s="7" t="s">
        <v>14</v>
      </c>
      <c r="C8" s="7" t="s">
        <v>15</v>
      </c>
      <c r="D8" s="6" t="s">
        <v>13</v>
      </c>
      <c r="E8" s="6">
        <v>110</v>
      </c>
      <c r="F8" s="8">
        <f t="shared" si="0"/>
        <v>330</v>
      </c>
      <c r="G8" s="9">
        <v>1.23</v>
      </c>
      <c r="H8" s="10">
        <f t="shared" si="1"/>
        <v>405.9</v>
      </c>
    </row>
    <row r="9" spans="1:8" x14ac:dyDescent="0.25">
      <c r="A9" s="6">
        <v>3</v>
      </c>
      <c r="B9" s="7" t="s">
        <v>14</v>
      </c>
      <c r="C9" s="7" t="s">
        <v>16</v>
      </c>
      <c r="D9" s="6" t="s">
        <v>13</v>
      </c>
      <c r="E9" s="6">
        <v>60</v>
      </c>
      <c r="F9" s="8">
        <f t="shared" si="0"/>
        <v>180</v>
      </c>
      <c r="G9" s="9">
        <v>1.34</v>
      </c>
      <c r="H9" s="10">
        <f t="shared" si="1"/>
        <v>241.20000000000002</v>
      </c>
    </row>
    <row r="10" spans="1:8" x14ac:dyDescent="0.25">
      <c r="A10" s="6">
        <v>4</v>
      </c>
      <c r="B10" s="7" t="s">
        <v>14</v>
      </c>
      <c r="C10" s="7" t="s">
        <v>17</v>
      </c>
      <c r="D10" s="6" t="s">
        <v>13</v>
      </c>
      <c r="E10" s="6">
        <v>85</v>
      </c>
      <c r="F10" s="8">
        <f t="shared" si="0"/>
        <v>255</v>
      </c>
      <c r="G10" s="9">
        <v>1.34</v>
      </c>
      <c r="H10" s="10">
        <f t="shared" si="1"/>
        <v>341.70000000000005</v>
      </c>
    </row>
    <row r="11" spans="1:8" x14ac:dyDescent="0.25">
      <c r="A11" s="6">
        <v>5</v>
      </c>
      <c r="B11" s="7" t="s">
        <v>14</v>
      </c>
      <c r="C11" s="7" t="s">
        <v>18</v>
      </c>
      <c r="D11" s="6" t="s">
        <v>13</v>
      </c>
      <c r="E11" s="6">
        <v>113</v>
      </c>
      <c r="F11" s="8">
        <f t="shared" si="0"/>
        <v>339</v>
      </c>
      <c r="G11" s="9">
        <v>1.34</v>
      </c>
      <c r="H11" s="10">
        <f t="shared" si="1"/>
        <v>454.26000000000005</v>
      </c>
    </row>
    <row r="12" spans="1:8" x14ac:dyDescent="0.25">
      <c r="A12" s="6">
        <v>6</v>
      </c>
      <c r="B12" s="7" t="s">
        <v>19</v>
      </c>
      <c r="C12" s="7" t="s">
        <v>20</v>
      </c>
      <c r="D12" s="6" t="s">
        <v>13</v>
      </c>
      <c r="E12" s="6">
        <v>210</v>
      </c>
      <c r="F12" s="8">
        <f t="shared" si="0"/>
        <v>630</v>
      </c>
      <c r="G12" s="9">
        <v>0.98</v>
      </c>
      <c r="H12" s="10">
        <f t="shared" si="1"/>
        <v>617.4</v>
      </c>
    </row>
    <row r="13" spans="1:8" x14ac:dyDescent="0.25">
      <c r="A13" s="6">
        <v>7</v>
      </c>
      <c r="B13" s="7" t="s">
        <v>21</v>
      </c>
      <c r="C13" s="7" t="s">
        <v>22</v>
      </c>
      <c r="D13" s="6" t="s">
        <v>13</v>
      </c>
      <c r="E13" s="6">
        <v>30</v>
      </c>
      <c r="F13" s="8">
        <f t="shared" si="0"/>
        <v>90</v>
      </c>
      <c r="G13" s="9">
        <v>0.87</v>
      </c>
      <c r="H13" s="10">
        <f t="shared" si="1"/>
        <v>78.3</v>
      </c>
    </row>
    <row r="14" spans="1:8" x14ac:dyDescent="0.25">
      <c r="A14" s="6">
        <v>8</v>
      </c>
      <c r="B14" s="7" t="s">
        <v>23</v>
      </c>
      <c r="C14" s="7" t="s">
        <v>24</v>
      </c>
      <c r="D14" s="6" t="s">
        <v>13</v>
      </c>
      <c r="E14" s="6">
        <v>15</v>
      </c>
      <c r="F14" s="8">
        <f t="shared" si="0"/>
        <v>45</v>
      </c>
      <c r="G14" s="9">
        <v>1.24</v>
      </c>
      <c r="H14" s="10">
        <f t="shared" si="1"/>
        <v>55.8</v>
      </c>
    </row>
    <row r="15" spans="1:8" x14ac:dyDescent="0.25">
      <c r="A15" s="6">
        <v>9</v>
      </c>
      <c r="B15" s="7" t="s">
        <v>23</v>
      </c>
      <c r="C15" s="7" t="s">
        <v>25</v>
      </c>
      <c r="D15" s="6" t="s">
        <v>13</v>
      </c>
      <c r="E15" s="6">
        <v>80</v>
      </c>
      <c r="F15" s="8">
        <f t="shared" si="0"/>
        <v>240</v>
      </c>
      <c r="G15" s="9">
        <v>1.34</v>
      </c>
      <c r="H15" s="10">
        <f t="shared" si="1"/>
        <v>321.60000000000002</v>
      </c>
    </row>
    <row r="16" spans="1:8" x14ac:dyDescent="0.25">
      <c r="A16" s="6">
        <v>10</v>
      </c>
      <c r="B16" s="7" t="s">
        <v>23</v>
      </c>
      <c r="C16" s="7" t="s">
        <v>26</v>
      </c>
      <c r="D16" s="6" t="s">
        <v>13</v>
      </c>
      <c r="E16" s="6">
        <v>84</v>
      </c>
      <c r="F16" s="8">
        <f t="shared" si="0"/>
        <v>252</v>
      </c>
      <c r="G16" s="9">
        <v>1.57</v>
      </c>
      <c r="H16" s="10">
        <f t="shared" si="1"/>
        <v>395.64000000000004</v>
      </c>
    </row>
    <row r="17" spans="1:8" ht="30" x14ac:dyDescent="0.25">
      <c r="A17" s="6">
        <v>11</v>
      </c>
      <c r="B17" s="7" t="s">
        <v>27</v>
      </c>
      <c r="C17" s="7" t="s">
        <v>28</v>
      </c>
      <c r="D17" s="6" t="s">
        <v>13</v>
      </c>
      <c r="E17" s="6">
        <v>50</v>
      </c>
      <c r="F17" s="8">
        <f t="shared" si="0"/>
        <v>150</v>
      </c>
      <c r="G17" s="9">
        <v>0.62</v>
      </c>
      <c r="H17" s="10">
        <f t="shared" si="1"/>
        <v>93</v>
      </c>
    </row>
    <row r="18" spans="1:8" ht="30" x14ac:dyDescent="0.25">
      <c r="A18" s="6">
        <v>12</v>
      </c>
      <c r="B18" s="7" t="s">
        <v>27</v>
      </c>
      <c r="C18" s="7" t="s">
        <v>29</v>
      </c>
      <c r="D18" s="6" t="s">
        <v>13</v>
      </c>
      <c r="E18" s="6">
        <v>224</v>
      </c>
      <c r="F18" s="8">
        <f t="shared" si="0"/>
        <v>672</v>
      </c>
      <c r="G18" s="9">
        <v>0.62</v>
      </c>
      <c r="H18" s="10">
        <f t="shared" si="1"/>
        <v>416.64</v>
      </c>
    </row>
    <row r="19" spans="1:8" ht="30" x14ac:dyDescent="0.25">
      <c r="A19" s="6">
        <v>13</v>
      </c>
      <c r="B19" s="7" t="s">
        <v>30</v>
      </c>
      <c r="C19" s="7" t="s">
        <v>31</v>
      </c>
      <c r="D19" s="6" t="s">
        <v>13</v>
      </c>
      <c r="E19" s="6">
        <v>250</v>
      </c>
      <c r="F19" s="8">
        <f t="shared" si="0"/>
        <v>750</v>
      </c>
      <c r="G19" s="9">
        <v>0.62</v>
      </c>
      <c r="H19" s="10">
        <f t="shared" si="1"/>
        <v>465</v>
      </c>
    </row>
    <row r="20" spans="1:8" ht="30" x14ac:dyDescent="0.25">
      <c r="A20" s="6">
        <v>14</v>
      </c>
      <c r="B20" s="7" t="s">
        <v>30</v>
      </c>
      <c r="C20" s="7" t="s">
        <v>32</v>
      </c>
      <c r="D20" s="6" t="s">
        <v>13</v>
      </c>
      <c r="E20" s="6">
        <v>245</v>
      </c>
      <c r="F20" s="8">
        <f t="shared" si="0"/>
        <v>735</v>
      </c>
      <c r="G20" s="9">
        <v>0.62</v>
      </c>
      <c r="H20" s="10">
        <f t="shared" si="1"/>
        <v>455.7</v>
      </c>
    </row>
    <row r="21" spans="1:8" x14ac:dyDescent="0.25">
      <c r="A21" s="6">
        <v>15</v>
      </c>
      <c r="B21" s="7" t="s">
        <v>33</v>
      </c>
      <c r="C21" s="7" t="s">
        <v>34</v>
      </c>
      <c r="D21" s="6" t="s">
        <v>35</v>
      </c>
      <c r="E21" s="6">
        <v>100</v>
      </c>
      <c r="F21" s="8">
        <f t="shared" si="0"/>
        <v>300</v>
      </c>
      <c r="G21" s="9">
        <v>0.39</v>
      </c>
      <c r="H21" s="10">
        <f t="shared" si="1"/>
        <v>117</v>
      </c>
    </row>
    <row r="22" spans="1:8" x14ac:dyDescent="0.25">
      <c r="A22" s="6">
        <v>16</v>
      </c>
      <c r="B22" s="7" t="s">
        <v>36</v>
      </c>
      <c r="C22" s="7" t="s">
        <v>37</v>
      </c>
      <c r="D22" s="6" t="s">
        <v>35</v>
      </c>
      <c r="E22" s="6">
        <v>50</v>
      </c>
      <c r="F22" s="8">
        <f t="shared" si="0"/>
        <v>150</v>
      </c>
      <c r="G22" s="9">
        <v>1.1499999999999999</v>
      </c>
      <c r="H22" s="10">
        <f t="shared" si="1"/>
        <v>172.5</v>
      </c>
    </row>
    <row r="23" spans="1:8" x14ac:dyDescent="0.25">
      <c r="A23" s="6">
        <v>17</v>
      </c>
      <c r="B23" s="7" t="s">
        <v>36</v>
      </c>
      <c r="C23" s="7" t="s">
        <v>34</v>
      </c>
      <c r="D23" s="6" t="s">
        <v>35</v>
      </c>
      <c r="E23" s="6">
        <v>1100</v>
      </c>
      <c r="F23" s="8">
        <f t="shared" si="0"/>
        <v>3300</v>
      </c>
      <c r="G23" s="9">
        <v>0.6</v>
      </c>
      <c r="H23" s="10">
        <f t="shared" si="1"/>
        <v>1980</v>
      </c>
    </row>
    <row r="24" spans="1:8" x14ac:dyDescent="0.25">
      <c r="A24" s="6">
        <v>18</v>
      </c>
      <c r="B24" s="7" t="s">
        <v>36</v>
      </c>
      <c r="C24" s="7" t="s">
        <v>38</v>
      </c>
      <c r="D24" s="6" t="s">
        <v>35</v>
      </c>
      <c r="E24" s="6">
        <v>1100</v>
      </c>
      <c r="F24" s="8">
        <f t="shared" si="0"/>
        <v>3300</v>
      </c>
      <c r="G24" s="9">
        <v>0.61</v>
      </c>
      <c r="H24" s="10">
        <f t="shared" si="1"/>
        <v>2013</v>
      </c>
    </row>
    <row r="25" spans="1:8" x14ac:dyDescent="0.25">
      <c r="A25" s="6">
        <v>19</v>
      </c>
      <c r="B25" s="7" t="s">
        <v>39</v>
      </c>
      <c r="C25" s="7" t="s">
        <v>40</v>
      </c>
      <c r="D25" s="6" t="s">
        <v>35</v>
      </c>
      <c r="E25" s="6">
        <v>100</v>
      </c>
      <c r="F25" s="8">
        <f t="shared" si="0"/>
        <v>300</v>
      </c>
      <c r="G25" s="9">
        <v>1.44</v>
      </c>
      <c r="H25" s="10">
        <f t="shared" si="1"/>
        <v>432</v>
      </c>
    </row>
    <row r="26" spans="1:8" ht="15" customHeight="1" x14ac:dyDescent="0.25">
      <c r="A26" s="22" t="s">
        <v>41</v>
      </c>
      <c r="B26" s="22"/>
      <c r="C26" s="22"/>
      <c r="D26" s="22"/>
      <c r="E26" s="22"/>
      <c r="F26" s="22"/>
      <c r="G26" s="22"/>
      <c r="H26" s="22">
        <f t="shared" si="1"/>
        <v>0</v>
      </c>
    </row>
    <row r="27" spans="1:8" x14ac:dyDescent="0.25">
      <c r="A27" s="6">
        <v>20</v>
      </c>
      <c r="B27" s="7" t="s">
        <v>42</v>
      </c>
      <c r="C27" s="7" t="s">
        <v>43</v>
      </c>
      <c r="D27" s="6" t="s">
        <v>13</v>
      </c>
      <c r="E27" s="6">
        <v>30</v>
      </c>
      <c r="F27" s="8">
        <f t="shared" ref="F27:F55" si="2">E27*3</f>
        <v>90</v>
      </c>
      <c r="G27" s="9">
        <v>1.97</v>
      </c>
      <c r="H27" s="10">
        <f t="shared" si="1"/>
        <v>177.3</v>
      </c>
    </row>
    <row r="28" spans="1:8" x14ac:dyDescent="0.25">
      <c r="A28" s="6">
        <v>21</v>
      </c>
      <c r="B28" s="7" t="s">
        <v>44</v>
      </c>
      <c r="C28" s="7" t="s">
        <v>43</v>
      </c>
      <c r="D28" s="6" t="s">
        <v>13</v>
      </c>
      <c r="E28" s="6">
        <v>30</v>
      </c>
      <c r="F28" s="8">
        <f t="shared" si="2"/>
        <v>90</v>
      </c>
      <c r="G28" s="9">
        <v>1.97</v>
      </c>
      <c r="H28" s="10">
        <f t="shared" si="1"/>
        <v>177.3</v>
      </c>
    </row>
    <row r="29" spans="1:8" x14ac:dyDescent="0.25">
      <c r="A29" s="6">
        <v>22</v>
      </c>
      <c r="B29" s="7" t="s">
        <v>45</v>
      </c>
      <c r="C29" s="7" t="s">
        <v>43</v>
      </c>
      <c r="D29" s="6" t="s">
        <v>13</v>
      </c>
      <c r="E29" s="6">
        <v>50</v>
      </c>
      <c r="F29" s="8">
        <f t="shared" si="2"/>
        <v>150</v>
      </c>
      <c r="G29" s="9">
        <v>1.97</v>
      </c>
      <c r="H29" s="10">
        <f t="shared" si="1"/>
        <v>295.5</v>
      </c>
    </row>
    <row r="30" spans="1:8" x14ac:dyDescent="0.25">
      <c r="A30" s="6">
        <v>23</v>
      </c>
      <c r="B30" s="7" t="s">
        <v>46</v>
      </c>
      <c r="C30" s="7" t="s">
        <v>43</v>
      </c>
      <c r="D30" s="6" t="s">
        <v>13</v>
      </c>
      <c r="E30" s="6">
        <v>40</v>
      </c>
      <c r="F30" s="8">
        <f t="shared" si="2"/>
        <v>120</v>
      </c>
      <c r="G30" s="9">
        <v>1.98</v>
      </c>
      <c r="H30" s="10">
        <f t="shared" si="1"/>
        <v>237.6</v>
      </c>
    </row>
    <row r="31" spans="1:8" x14ac:dyDescent="0.25">
      <c r="A31" s="6">
        <v>24</v>
      </c>
      <c r="B31" s="7" t="s">
        <v>47</v>
      </c>
      <c r="C31" s="7" t="s">
        <v>48</v>
      </c>
      <c r="D31" s="6" t="s">
        <v>13</v>
      </c>
      <c r="E31" s="6">
        <v>10</v>
      </c>
      <c r="F31" s="8">
        <f t="shared" si="2"/>
        <v>30</v>
      </c>
      <c r="G31" s="9">
        <v>1.63</v>
      </c>
      <c r="H31" s="10">
        <f t="shared" si="1"/>
        <v>48.9</v>
      </c>
    </row>
    <row r="32" spans="1:8" x14ac:dyDescent="0.25">
      <c r="A32" s="6">
        <v>25</v>
      </c>
      <c r="B32" s="7" t="s">
        <v>49</v>
      </c>
      <c r="C32" s="7" t="s">
        <v>48</v>
      </c>
      <c r="D32" s="6" t="s">
        <v>13</v>
      </c>
      <c r="E32" s="6">
        <v>10</v>
      </c>
      <c r="F32" s="8">
        <f t="shared" si="2"/>
        <v>30</v>
      </c>
      <c r="G32" s="9">
        <v>1.63</v>
      </c>
      <c r="H32" s="10">
        <f t="shared" si="1"/>
        <v>48.9</v>
      </c>
    </row>
    <row r="33" spans="1:8" x14ac:dyDescent="0.25">
      <c r="A33" s="6">
        <v>26</v>
      </c>
      <c r="B33" s="7" t="s">
        <v>50</v>
      </c>
      <c r="C33" s="7" t="s">
        <v>48</v>
      </c>
      <c r="D33" s="6" t="s">
        <v>13</v>
      </c>
      <c r="E33" s="6">
        <v>20</v>
      </c>
      <c r="F33" s="8">
        <f t="shared" si="2"/>
        <v>60</v>
      </c>
      <c r="G33" s="9">
        <v>1.63</v>
      </c>
      <c r="H33" s="10">
        <f t="shared" si="1"/>
        <v>97.8</v>
      </c>
    </row>
    <row r="34" spans="1:8" x14ac:dyDescent="0.25">
      <c r="A34" s="6">
        <v>27</v>
      </c>
      <c r="B34" s="7" t="s">
        <v>51</v>
      </c>
      <c r="C34" s="7" t="s">
        <v>52</v>
      </c>
      <c r="D34" s="6" t="s">
        <v>13</v>
      </c>
      <c r="E34" s="6">
        <v>20</v>
      </c>
      <c r="F34" s="8">
        <f t="shared" si="2"/>
        <v>60</v>
      </c>
      <c r="G34" s="9">
        <v>1.63</v>
      </c>
      <c r="H34" s="10">
        <f t="shared" si="1"/>
        <v>97.8</v>
      </c>
    </row>
    <row r="35" spans="1:8" x14ac:dyDescent="0.25">
      <c r="A35" s="6">
        <v>28</v>
      </c>
      <c r="B35" s="7" t="s">
        <v>53</v>
      </c>
      <c r="C35" s="7" t="s">
        <v>48</v>
      </c>
      <c r="D35" s="6" t="s">
        <v>13</v>
      </c>
      <c r="E35" s="6">
        <v>20</v>
      </c>
      <c r="F35" s="8">
        <f t="shared" si="2"/>
        <v>60</v>
      </c>
      <c r="G35" s="9">
        <v>1.63</v>
      </c>
      <c r="H35" s="10">
        <f t="shared" si="1"/>
        <v>97.8</v>
      </c>
    </row>
    <row r="36" spans="1:8" x14ac:dyDescent="0.25">
      <c r="A36" s="6">
        <v>29</v>
      </c>
      <c r="B36" s="7" t="s">
        <v>54</v>
      </c>
      <c r="C36" s="7" t="s">
        <v>55</v>
      </c>
      <c r="D36" s="6" t="s">
        <v>13</v>
      </c>
      <c r="E36" s="6">
        <v>5</v>
      </c>
      <c r="F36" s="8">
        <f t="shared" si="2"/>
        <v>15</v>
      </c>
      <c r="G36" s="9">
        <v>1.63</v>
      </c>
      <c r="H36" s="10">
        <f t="shared" si="1"/>
        <v>24.45</v>
      </c>
    </row>
    <row r="37" spans="1:8" x14ac:dyDescent="0.25">
      <c r="A37" s="6">
        <v>30</v>
      </c>
      <c r="B37" s="7" t="s">
        <v>56</v>
      </c>
      <c r="C37" s="7" t="s">
        <v>55</v>
      </c>
      <c r="D37" s="6" t="s">
        <v>13</v>
      </c>
      <c r="E37" s="6">
        <v>10</v>
      </c>
      <c r="F37" s="8">
        <f t="shared" si="2"/>
        <v>30</v>
      </c>
      <c r="G37" s="9">
        <v>1.63</v>
      </c>
      <c r="H37" s="10">
        <f t="shared" si="1"/>
        <v>48.9</v>
      </c>
    </row>
    <row r="38" spans="1:8" x14ac:dyDescent="0.25">
      <c r="A38" s="6">
        <v>31</v>
      </c>
      <c r="B38" s="7" t="s">
        <v>57</v>
      </c>
      <c r="C38" s="7" t="s">
        <v>55</v>
      </c>
      <c r="D38" s="6" t="s">
        <v>13</v>
      </c>
      <c r="E38" s="6">
        <v>10</v>
      </c>
      <c r="F38" s="8">
        <f t="shared" si="2"/>
        <v>30</v>
      </c>
      <c r="G38" s="9">
        <v>1.63</v>
      </c>
      <c r="H38" s="10">
        <f t="shared" si="1"/>
        <v>48.9</v>
      </c>
    </row>
    <row r="39" spans="1:8" x14ac:dyDescent="0.25">
      <c r="A39" s="6">
        <v>32</v>
      </c>
      <c r="B39" s="7" t="s">
        <v>58</v>
      </c>
      <c r="C39" s="7" t="s">
        <v>59</v>
      </c>
      <c r="D39" s="6" t="s">
        <v>35</v>
      </c>
      <c r="E39" s="6">
        <v>10</v>
      </c>
      <c r="F39" s="8">
        <f t="shared" si="2"/>
        <v>30</v>
      </c>
      <c r="G39" s="9">
        <v>0.64</v>
      </c>
      <c r="H39" s="10">
        <f t="shared" si="1"/>
        <v>19.2</v>
      </c>
    </row>
    <row r="40" spans="1:8" x14ac:dyDescent="0.25">
      <c r="A40" s="6">
        <v>33</v>
      </c>
      <c r="B40" s="7" t="s">
        <v>60</v>
      </c>
      <c r="C40" s="7" t="s">
        <v>59</v>
      </c>
      <c r="D40" s="6" t="s">
        <v>35</v>
      </c>
      <c r="E40" s="6">
        <v>30</v>
      </c>
      <c r="F40" s="8">
        <f t="shared" si="2"/>
        <v>90</v>
      </c>
      <c r="G40" s="9">
        <v>0.96</v>
      </c>
      <c r="H40" s="10">
        <f t="shared" si="1"/>
        <v>86.399999999999991</v>
      </c>
    </row>
    <row r="41" spans="1:8" x14ac:dyDescent="0.25">
      <c r="A41" s="6">
        <v>34</v>
      </c>
      <c r="B41" s="7" t="s">
        <v>61</v>
      </c>
      <c r="C41" s="7" t="s">
        <v>59</v>
      </c>
      <c r="D41" s="6" t="s">
        <v>35</v>
      </c>
      <c r="E41" s="6">
        <v>10</v>
      </c>
      <c r="F41" s="8">
        <f t="shared" si="2"/>
        <v>30</v>
      </c>
      <c r="G41" s="9">
        <v>1.02</v>
      </c>
      <c r="H41" s="10">
        <f t="shared" si="1"/>
        <v>30.6</v>
      </c>
    </row>
    <row r="42" spans="1:8" ht="15" customHeight="1" x14ac:dyDescent="0.25">
      <c r="A42" s="22" t="s">
        <v>62</v>
      </c>
      <c r="B42" s="22"/>
      <c r="C42" s="22"/>
      <c r="D42" s="22"/>
      <c r="E42" s="22"/>
      <c r="F42" s="8">
        <f t="shared" si="2"/>
        <v>0</v>
      </c>
      <c r="G42" s="9"/>
      <c r="H42" s="10">
        <f t="shared" si="1"/>
        <v>0</v>
      </c>
    </row>
    <row r="43" spans="1:8" x14ac:dyDescent="0.25">
      <c r="A43" s="6">
        <v>35</v>
      </c>
      <c r="B43" s="7" t="s">
        <v>63</v>
      </c>
      <c r="C43" s="7" t="s">
        <v>64</v>
      </c>
      <c r="D43" s="6" t="s">
        <v>65</v>
      </c>
      <c r="E43" s="6">
        <v>30</v>
      </c>
      <c r="F43" s="8">
        <f t="shared" si="2"/>
        <v>90</v>
      </c>
      <c r="G43" s="9">
        <v>1.79</v>
      </c>
      <c r="H43" s="10">
        <f t="shared" si="1"/>
        <v>161.1</v>
      </c>
    </row>
    <row r="44" spans="1:8" ht="30.75" customHeight="1" x14ac:dyDescent="0.25">
      <c r="A44" s="6">
        <v>36</v>
      </c>
      <c r="B44" s="7" t="s">
        <v>66</v>
      </c>
      <c r="C44" s="7" t="s">
        <v>67</v>
      </c>
      <c r="D44" s="6" t="s">
        <v>65</v>
      </c>
      <c r="E44" s="6">
        <v>90</v>
      </c>
      <c r="F44" s="8">
        <f t="shared" si="2"/>
        <v>270</v>
      </c>
      <c r="G44" s="9">
        <v>1.94</v>
      </c>
      <c r="H44" s="10">
        <f t="shared" si="1"/>
        <v>523.79999999999995</v>
      </c>
    </row>
    <row r="45" spans="1:8" ht="36" customHeight="1" x14ac:dyDescent="0.25">
      <c r="A45" s="6">
        <v>37</v>
      </c>
      <c r="B45" s="7" t="s">
        <v>68</v>
      </c>
      <c r="C45" s="7" t="s">
        <v>69</v>
      </c>
      <c r="D45" s="6" t="s">
        <v>65</v>
      </c>
      <c r="E45" s="6">
        <v>30</v>
      </c>
      <c r="F45" s="8">
        <f t="shared" si="2"/>
        <v>90</v>
      </c>
      <c r="G45" s="9">
        <v>3.21</v>
      </c>
      <c r="H45" s="10">
        <f t="shared" si="1"/>
        <v>288.89999999999998</v>
      </c>
    </row>
    <row r="46" spans="1:8" ht="30" customHeight="1" x14ac:dyDescent="0.25">
      <c r="A46" s="6">
        <v>38</v>
      </c>
      <c r="B46" s="7" t="s">
        <v>70</v>
      </c>
      <c r="C46" s="7" t="s">
        <v>71</v>
      </c>
      <c r="D46" s="6" t="s">
        <v>35</v>
      </c>
      <c r="E46" s="6">
        <v>20</v>
      </c>
      <c r="F46" s="8">
        <f t="shared" si="2"/>
        <v>60</v>
      </c>
      <c r="G46" s="9">
        <v>0.65</v>
      </c>
      <c r="H46" s="10">
        <f t="shared" si="1"/>
        <v>39</v>
      </c>
    </row>
    <row r="47" spans="1:8" ht="30.75" customHeight="1" x14ac:dyDescent="0.25">
      <c r="A47" s="6">
        <v>39</v>
      </c>
      <c r="B47" s="7" t="s">
        <v>70</v>
      </c>
      <c r="C47" s="7" t="s">
        <v>72</v>
      </c>
      <c r="D47" s="6" t="s">
        <v>35</v>
      </c>
      <c r="E47" s="6">
        <v>20</v>
      </c>
      <c r="F47" s="8">
        <f t="shared" si="2"/>
        <v>60</v>
      </c>
      <c r="G47" s="9">
        <v>0.61</v>
      </c>
      <c r="H47" s="10">
        <f t="shared" si="1"/>
        <v>36.6</v>
      </c>
    </row>
    <row r="48" spans="1:8" ht="31.5" customHeight="1" x14ac:dyDescent="0.25">
      <c r="A48" s="6">
        <v>40</v>
      </c>
      <c r="B48" s="7" t="s">
        <v>70</v>
      </c>
      <c r="C48" s="7" t="s">
        <v>73</v>
      </c>
      <c r="D48" s="6" t="s">
        <v>35</v>
      </c>
      <c r="E48" s="6">
        <v>22</v>
      </c>
      <c r="F48" s="8">
        <f t="shared" si="2"/>
        <v>66</v>
      </c>
      <c r="G48" s="9">
        <v>0.82</v>
      </c>
      <c r="H48" s="10">
        <f t="shared" si="1"/>
        <v>54.12</v>
      </c>
    </row>
    <row r="49" spans="1:8" ht="26.25" customHeight="1" x14ac:dyDescent="0.25">
      <c r="A49" s="6">
        <v>41</v>
      </c>
      <c r="B49" s="7" t="s">
        <v>70</v>
      </c>
      <c r="C49" s="7" t="s">
        <v>74</v>
      </c>
      <c r="D49" s="6" t="s">
        <v>35</v>
      </c>
      <c r="E49" s="6">
        <v>12</v>
      </c>
      <c r="F49" s="8">
        <f t="shared" si="2"/>
        <v>36</v>
      </c>
      <c r="G49" s="9">
        <v>0.88</v>
      </c>
      <c r="H49" s="10">
        <f t="shared" si="1"/>
        <v>31.68</v>
      </c>
    </row>
    <row r="50" spans="1:8" ht="30" x14ac:dyDescent="0.25">
      <c r="A50" s="6">
        <v>42</v>
      </c>
      <c r="B50" s="7" t="s">
        <v>70</v>
      </c>
      <c r="C50" s="7" t="s">
        <v>75</v>
      </c>
      <c r="D50" s="6" t="s">
        <v>35</v>
      </c>
      <c r="E50" s="6">
        <v>12</v>
      </c>
      <c r="F50" s="8">
        <f t="shared" si="2"/>
        <v>36</v>
      </c>
      <c r="G50" s="9">
        <v>1.42</v>
      </c>
      <c r="H50" s="10">
        <f t="shared" si="1"/>
        <v>51.12</v>
      </c>
    </row>
    <row r="51" spans="1:8" ht="31.5" customHeight="1" x14ac:dyDescent="0.25">
      <c r="A51" s="6">
        <v>43</v>
      </c>
      <c r="B51" s="7" t="s">
        <v>76</v>
      </c>
      <c r="C51" s="7" t="s">
        <v>77</v>
      </c>
      <c r="D51" s="6" t="s">
        <v>35</v>
      </c>
      <c r="E51" s="6">
        <v>14</v>
      </c>
      <c r="F51" s="8">
        <f t="shared" si="2"/>
        <v>42</v>
      </c>
      <c r="G51" s="9">
        <v>1.32</v>
      </c>
      <c r="H51" s="10">
        <f t="shared" si="1"/>
        <v>55.440000000000005</v>
      </c>
    </row>
    <row r="52" spans="1:8" ht="28.5" customHeight="1" x14ac:dyDescent="0.25">
      <c r="A52" s="6">
        <v>44</v>
      </c>
      <c r="B52" s="7" t="s">
        <v>76</v>
      </c>
      <c r="C52" s="7" t="s">
        <v>78</v>
      </c>
      <c r="D52" s="6" t="s">
        <v>35</v>
      </c>
      <c r="E52" s="6">
        <v>14</v>
      </c>
      <c r="F52" s="8">
        <f t="shared" si="2"/>
        <v>42</v>
      </c>
      <c r="G52" s="9">
        <v>3.06</v>
      </c>
      <c r="H52" s="10">
        <f t="shared" si="1"/>
        <v>128.52000000000001</v>
      </c>
    </row>
    <row r="53" spans="1:8" ht="30.75" customHeight="1" x14ac:dyDescent="0.25">
      <c r="A53" s="6">
        <v>45</v>
      </c>
      <c r="B53" s="7" t="s">
        <v>70</v>
      </c>
      <c r="C53" s="7" t="s">
        <v>79</v>
      </c>
      <c r="D53" s="6" t="s">
        <v>35</v>
      </c>
      <c r="E53" s="6">
        <v>4</v>
      </c>
      <c r="F53" s="8">
        <f t="shared" si="2"/>
        <v>12</v>
      </c>
      <c r="G53" s="9">
        <v>6.36</v>
      </c>
      <c r="H53" s="10">
        <f t="shared" si="1"/>
        <v>76.320000000000007</v>
      </c>
    </row>
    <row r="54" spans="1:8" ht="30" x14ac:dyDescent="0.25">
      <c r="A54" s="6">
        <v>46</v>
      </c>
      <c r="B54" s="7" t="s">
        <v>70</v>
      </c>
      <c r="C54" s="7" t="s">
        <v>80</v>
      </c>
      <c r="D54" s="6" t="s">
        <v>35</v>
      </c>
      <c r="E54" s="6">
        <v>2</v>
      </c>
      <c r="F54" s="8">
        <f t="shared" si="2"/>
        <v>6</v>
      </c>
      <c r="G54" s="9">
        <v>9.14</v>
      </c>
      <c r="H54" s="10">
        <f t="shared" si="1"/>
        <v>54.84</v>
      </c>
    </row>
    <row r="55" spans="1:8" ht="30" x14ac:dyDescent="0.25">
      <c r="A55" s="6">
        <v>47</v>
      </c>
      <c r="B55" s="7" t="s">
        <v>70</v>
      </c>
      <c r="C55" s="7" t="s">
        <v>81</v>
      </c>
      <c r="D55" s="6" t="s">
        <v>35</v>
      </c>
      <c r="E55" s="6">
        <v>2</v>
      </c>
      <c r="F55" s="8">
        <f t="shared" si="2"/>
        <v>6</v>
      </c>
      <c r="G55" s="9">
        <v>19.53</v>
      </c>
      <c r="H55" s="10">
        <f t="shared" si="1"/>
        <v>117.18</v>
      </c>
    </row>
    <row r="56" spans="1:8" ht="15" customHeight="1" x14ac:dyDescent="0.25">
      <c r="A56" s="22" t="s">
        <v>82</v>
      </c>
      <c r="B56" s="22"/>
      <c r="C56" s="22"/>
      <c r="D56" s="22"/>
      <c r="E56" s="22"/>
      <c r="F56" s="22"/>
      <c r="G56" s="22"/>
      <c r="H56" s="22">
        <f t="shared" si="1"/>
        <v>0</v>
      </c>
    </row>
    <row r="57" spans="1:8" ht="33" x14ac:dyDescent="0.25">
      <c r="A57" s="11">
        <v>48</v>
      </c>
      <c r="B57" s="12" t="s">
        <v>83</v>
      </c>
      <c r="C57" s="13" t="s">
        <v>71</v>
      </c>
      <c r="D57" s="6" t="s">
        <v>35</v>
      </c>
      <c r="E57" s="6">
        <v>20</v>
      </c>
      <c r="F57" s="8">
        <f t="shared" ref="F57:F92" si="3">E57*3</f>
        <v>60</v>
      </c>
      <c r="G57" s="9">
        <v>2.12</v>
      </c>
      <c r="H57" s="10">
        <f t="shared" si="1"/>
        <v>127.2</v>
      </c>
    </row>
    <row r="58" spans="1:8" ht="33" x14ac:dyDescent="0.25">
      <c r="A58" s="11">
        <v>49</v>
      </c>
      <c r="B58" s="12" t="s">
        <v>84</v>
      </c>
      <c r="C58" s="13" t="s">
        <v>72</v>
      </c>
      <c r="D58" s="6" t="s">
        <v>35</v>
      </c>
      <c r="E58" s="6">
        <v>10</v>
      </c>
      <c r="F58" s="8">
        <f t="shared" si="3"/>
        <v>30</v>
      </c>
      <c r="G58" s="9">
        <v>3.06</v>
      </c>
      <c r="H58" s="10">
        <f t="shared" si="1"/>
        <v>91.8</v>
      </c>
    </row>
    <row r="59" spans="1:8" ht="33" x14ac:dyDescent="0.25">
      <c r="A59" s="11">
        <v>50</v>
      </c>
      <c r="B59" s="12" t="s">
        <v>85</v>
      </c>
      <c r="C59" s="13" t="s">
        <v>73</v>
      </c>
      <c r="D59" s="6" t="s">
        <v>35</v>
      </c>
      <c r="E59" s="6">
        <v>10</v>
      </c>
      <c r="F59" s="8">
        <f t="shared" si="3"/>
        <v>30</v>
      </c>
      <c r="G59" s="9">
        <v>5.0999999999999996</v>
      </c>
      <c r="H59" s="10">
        <f t="shared" si="1"/>
        <v>153</v>
      </c>
    </row>
    <row r="60" spans="1:8" ht="33" x14ac:dyDescent="0.25">
      <c r="A60" s="11">
        <v>51</v>
      </c>
      <c r="B60" s="12" t="s">
        <v>86</v>
      </c>
      <c r="C60" s="13" t="s">
        <v>74</v>
      </c>
      <c r="D60" s="6" t="s">
        <v>35</v>
      </c>
      <c r="E60" s="6">
        <v>10</v>
      </c>
      <c r="F60" s="8">
        <f t="shared" si="3"/>
        <v>30</v>
      </c>
      <c r="G60" s="9">
        <v>7.45</v>
      </c>
      <c r="H60" s="10">
        <f t="shared" si="1"/>
        <v>223.5</v>
      </c>
    </row>
    <row r="61" spans="1:8" ht="33" x14ac:dyDescent="0.25">
      <c r="A61" s="11">
        <v>52</v>
      </c>
      <c r="B61" s="12" t="s">
        <v>87</v>
      </c>
      <c r="C61" s="13" t="s">
        <v>75</v>
      </c>
      <c r="D61" s="6" t="s">
        <v>35</v>
      </c>
      <c r="E61" s="6">
        <v>10</v>
      </c>
      <c r="F61" s="8">
        <f t="shared" si="3"/>
        <v>30</v>
      </c>
      <c r="G61" s="9">
        <v>10.48</v>
      </c>
      <c r="H61" s="10">
        <f t="shared" si="1"/>
        <v>314.40000000000003</v>
      </c>
    </row>
    <row r="62" spans="1:8" ht="33" x14ac:dyDescent="0.25">
      <c r="A62" s="11">
        <v>53</v>
      </c>
      <c r="B62" s="12" t="s">
        <v>88</v>
      </c>
      <c r="C62" s="13" t="s">
        <v>77</v>
      </c>
      <c r="D62" s="6" t="s">
        <v>35</v>
      </c>
      <c r="E62" s="6">
        <v>10</v>
      </c>
      <c r="F62" s="8">
        <f t="shared" si="3"/>
        <v>30</v>
      </c>
      <c r="G62" s="9">
        <v>16.809999999999999</v>
      </c>
      <c r="H62" s="10">
        <f t="shared" si="1"/>
        <v>504.29999999999995</v>
      </c>
    </row>
    <row r="63" spans="1:8" ht="36" x14ac:dyDescent="0.25">
      <c r="A63" s="11">
        <v>54</v>
      </c>
      <c r="B63" s="12" t="s">
        <v>89</v>
      </c>
      <c r="C63" s="13" t="s">
        <v>71</v>
      </c>
      <c r="D63" s="6" t="s">
        <v>35</v>
      </c>
      <c r="E63" s="6">
        <v>10</v>
      </c>
      <c r="F63" s="8">
        <f t="shared" si="3"/>
        <v>30</v>
      </c>
      <c r="G63" s="9">
        <v>2.0699999999999998</v>
      </c>
      <c r="H63" s="10">
        <f t="shared" si="1"/>
        <v>62.099999999999994</v>
      </c>
    </row>
    <row r="64" spans="1:8" ht="36" x14ac:dyDescent="0.25">
      <c r="A64" s="11">
        <v>55</v>
      </c>
      <c r="B64" s="12" t="s">
        <v>90</v>
      </c>
      <c r="C64" s="13" t="s">
        <v>72</v>
      </c>
      <c r="D64" s="6" t="s">
        <v>35</v>
      </c>
      <c r="E64" s="6">
        <v>10</v>
      </c>
      <c r="F64" s="8">
        <f t="shared" si="3"/>
        <v>30</v>
      </c>
      <c r="G64" s="9">
        <v>2.94</v>
      </c>
      <c r="H64" s="10">
        <f t="shared" si="1"/>
        <v>88.2</v>
      </c>
    </row>
    <row r="65" spans="1:8" ht="36" x14ac:dyDescent="0.25">
      <c r="A65" s="11">
        <v>56</v>
      </c>
      <c r="B65" s="12" t="s">
        <v>91</v>
      </c>
      <c r="C65" s="13" t="s">
        <v>73</v>
      </c>
      <c r="D65" s="6" t="s">
        <v>35</v>
      </c>
      <c r="E65" s="6">
        <v>10</v>
      </c>
      <c r="F65" s="8">
        <f t="shared" si="3"/>
        <v>30</v>
      </c>
      <c r="G65" s="9">
        <v>4.87</v>
      </c>
      <c r="H65" s="10">
        <f t="shared" si="1"/>
        <v>146.1</v>
      </c>
    </row>
    <row r="66" spans="1:8" ht="36" x14ac:dyDescent="0.25">
      <c r="A66" s="11">
        <v>57</v>
      </c>
      <c r="B66" s="12" t="s">
        <v>92</v>
      </c>
      <c r="C66" s="13" t="s">
        <v>74</v>
      </c>
      <c r="D66" s="6" t="s">
        <v>35</v>
      </c>
      <c r="E66" s="6">
        <v>10</v>
      </c>
      <c r="F66" s="8">
        <f t="shared" si="3"/>
        <v>30</v>
      </c>
      <c r="G66" s="9">
        <v>7.13</v>
      </c>
      <c r="H66" s="10">
        <f t="shared" si="1"/>
        <v>213.9</v>
      </c>
    </row>
    <row r="67" spans="1:8" ht="36" x14ac:dyDescent="0.25">
      <c r="A67" s="11">
        <v>58</v>
      </c>
      <c r="B67" s="12" t="s">
        <v>93</v>
      </c>
      <c r="C67" s="13" t="s">
        <v>75</v>
      </c>
      <c r="D67" s="6" t="s">
        <v>35</v>
      </c>
      <c r="E67" s="6">
        <v>10</v>
      </c>
      <c r="F67" s="8">
        <f t="shared" si="3"/>
        <v>30</v>
      </c>
      <c r="G67" s="9">
        <v>10.48</v>
      </c>
      <c r="H67" s="10">
        <f t="shared" si="1"/>
        <v>314.40000000000003</v>
      </c>
    </row>
    <row r="68" spans="1:8" ht="36" x14ac:dyDescent="0.25">
      <c r="A68" s="11">
        <v>59</v>
      </c>
      <c r="B68" s="12" t="s">
        <v>92</v>
      </c>
      <c r="C68" s="13" t="s">
        <v>77</v>
      </c>
      <c r="D68" s="6" t="s">
        <v>35</v>
      </c>
      <c r="E68" s="6">
        <v>10</v>
      </c>
      <c r="F68" s="8">
        <f t="shared" si="3"/>
        <v>30</v>
      </c>
      <c r="G68" s="9">
        <v>15.24</v>
      </c>
      <c r="H68" s="10">
        <f t="shared" si="1"/>
        <v>457.2</v>
      </c>
    </row>
    <row r="69" spans="1:8" ht="33" x14ac:dyDescent="0.25">
      <c r="A69" s="11">
        <v>60</v>
      </c>
      <c r="B69" s="12" t="s">
        <v>94</v>
      </c>
      <c r="C69" s="13" t="s">
        <v>71</v>
      </c>
      <c r="D69" s="6" t="s">
        <v>35</v>
      </c>
      <c r="E69" s="6">
        <v>10</v>
      </c>
      <c r="F69" s="8">
        <f t="shared" si="3"/>
        <v>30</v>
      </c>
      <c r="G69" s="9">
        <v>2.12</v>
      </c>
      <c r="H69" s="10">
        <f t="shared" si="1"/>
        <v>63.6</v>
      </c>
    </row>
    <row r="70" spans="1:8" ht="33" x14ac:dyDescent="0.25">
      <c r="A70" s="11">
        <v>61</v>
      </c>
      <c r="B70" s="12" t="s">
        <v>95</v>
      </c>
      <c r="C70" s="13" t="s">
        <v>72</v>
      </c>
      <c r="D70" s="6" t="s">
        <v>35</v>
      </c>
      <c r="E70" s="6">
        <v>10</v>
      </c>
      <c r="F70" s="8">
        <f t="shared" si="3"/>
        <v>30</v>
      </c>
      <c r="G70" s="9">
        <v>3.01</v>
      </c>
      <c r="H70" s="10">
        <f t="shared" si="1"/>
        <v>90.3</v>
      </c>
    </row>
    <row r="71" spans="1:8" ht="33" x14ac:dyDescent="0.25">
      <c r="A71" s="11">
        <v>62</v>
      </c>
      <c r="B71" s="12" t="s">
        <v>95</v>
      </c>
      <c r="C71" s="13" t="s">
        <v>73</v>
      </c>
      <c r="D71" s="6" t="s">
        <v>35</v>
      </c>
      <c r="E71" s="6">
        <v>10</v>
      </c>
      <c r="F71" s="8">
        <f t="shared" si="3"/>
        <v>30</v>
      </c>
      <c r="G71" s="9">
        <v>4.49</v>
      </c>
      <c r="H71" s="10">
        <f t="shared" si="1"/>
        <v>134.70000000000002</v>
      </c>
    </row>
    <row r="72" spans="1:8" ht="30" x14ac:dyDescent="0.25">
      <c r="A72" s="11">
        <v>63</v>
      </c>
      <c r="B72" s="12" t="s">
        <v>96</v>
      </c>
      <c r="C72" s="12" t="s">
        <v>97</v>
      </c>
      <c r="D72" s="6" t="s">
        <v>35</v>
      </c>
      <c r="E72" s="6">
        <v>14</v>
      </c>
      <c r="F72" s="8">
        <f t="shared" si="3"/>
        <v>42</v>
      </c>
      <c r="G72" s="9">
        <v>1.97</v>
      </c>
      <c r="H72" s="10">
        <f t="shared" si="1"/>
        <v>82.74</v>
      </c>
    </row>
    <row r="73" spans="1:8" ht="30" x14ac:dyDescent="0.25">
      <c r="A73" s="11">
        <v>64</v>
      </c>
      <c r="B73" s="12" t="s">
        <v>96</v>
      </c>
      <c r="C73" s="12" t="s">
        <v>98</v>
      </c>
      <c r="D73" s="6" t="s">
        <v>35</v>
      </c>
      <c r="E73" s="6">
        <v>6</v>
      </c>
      <c r="F73" s="8">
        <f t="shared" si="3"/>
        <v>18</v>
      </c>
      <c r="G73" s="9">
        <v>2.89</v>
      </c>
      <c r="H73" s="10">
        <f t="shared" si="1"/>
        <v>52.02</v>
      </c>
    </row>
    <row r="74" spans="1:8" ht="30" x14ac:dyDescent="0.25">
      <c r="A74" s="11">
        <v>65</v>
      </c>
      <c r="B74" s="12" t="s">
        <v>96</v>
      </c>
      <c r="C74" s="12" t="s">
        <v>99</v>
      </c>
      <c r="D74" s="6" t="s">
        <v>35</v>
      </c>
      <c r="E74" s="6">
        <v>8</v>
      </c>
      <c r="F74" s="8">
        <f t="shared" si="3"/>
        <v>24</v>
      </c>
      <c r="G74" s="9">
        <v>4.6399999999999997</v>
      </c>
      <c r="H74" s="10">
        <f t="shared" si="1"/>
        <v>111.35999999999999</v>
      </c>
    </row>
    <row r="75" spans="1:8" ht="30" x14ac:dyDescent="0.25">
      <c r="A75" s="11">
        <v>66</v>
      </c>
      <c r="B75" s="12" t="s">
        <v>96</v>
      </c>
      <c r="C75" s="12" t="s">
        <v>100</v>
      </c>
      <c r="D75" s="6" t="s">
        <v>35</v>
      </c>
      <c r="E75" s="6">
        <v>10</v>
      </c>
      <c r="F75" s="8">
        <f t="shared" si="3"/>
        <v>30</v>
      </c>
      <c r="G75" s="9">
        <v>5.84</v>
      </c>
      <c r="H75" s="10">
        <f t="shared" si="1"/>
        <v>175.2</v>
      </c>
    </row>
    <row r="76" spans="1:8" ht="30" x14ac:dyDescent="0.25">
      <c r="A76" s="11">
        <v>67</v>
      </c>
      <c r="B76" s="12" t="s">
        <v>96</v>
      </c>
      <c r="C76" s="12" t="s">
        <v>101</v>
      </c>
      <c r="D76" s="6" t="s">
        <v>35</v>
      </c>
      <c r="E76" s="6">
        <v>2</v>
      </c>
      <c r="F76" s="8">
        <f t="shared" si="3"/>
        <v>6</v>
      </c>
      <c r="G76" s="9">
        <v>9.1199999999999992</v>
      </c>
      <c r="H76" s="10">
        <f t="shared" si="1"/>
        <v>54.72</v>
      </c>
    </row>
    <row r="77" spans="1:8" ht="30" x14ac:dyDescent="0.25">
      <c r="A77" s="11">
        <v>68</v>
      </c>
      <c r="B77" s="12" t="s">
        <v>96</v>
      </c>
      <c r="C77" s="12" t="s">
        <v>102</v>
      </c>
      <c r="D77" s="6" t="s">
        <v>35</v>
      </c>
      <c r="E77" s="6">
        <v>18</v>
      </c>
      <c r="F77" s="8">
        <f t="shared" si="3"/>
        <v>54</v>
      </c>
      <c r="G77" s="9">
        <v>15.31</v>
      </c>
      <c r="H77" s="10">
        <f t="shared" si="1"/>
        <v>826.74</v>
      </c>
    </row>
    <row r="78" spans="1:8" ht="30" x14ac:dyDescent="0.25">
      <c r="A78" s="11">
        <v>69</v>
      </c>
      <c r="B78" s="12" t="s">
        <v>96</v>
      </c>
      <c r="C78" s="12" t="s">
        <v>103</v>
      </c>
      <c r="D78" s="6" t="s">
        <v>35</v>
      </c>
      <c r="E78" s="6">
        <v>2</v>
      </c>
      <c r="F78" s="8">
        <f t="shared" si="3"/>
        <v>6</v>
      </c>
      <c r="G78" s="9">
        <v>18.16</v>
      </c>
      <c r="H78" s="10">
        <f t="shared" si="1"/>
        <v>108.96000000000001</v>
      </c>
    </row>
    <row r="79" spans="1:8" ht="30" x14ac:dyDescent="0.25">
      <c r="A79" s="11">
        <v>70</v>
      </c>
      <c r="B79" s="12" t="s">
        <v>96</v>
      </c>
      <c r="C79" s="12" t="s">
        <v>104</v>
      </c>
      <c r="D79" s="6" t="s">
        <v>35</v>
      </c>
      <c r="E79" s="6">
        <v>12</v>
      </c>
      <c r="F79" s="8">
        <f t="shared" si="3"/>
        <v>36</v>
      </c>
      <c r="G79" s="9">
        <v>19.89</v>
      </c>
      <c r="H79" s="10">
        <f t="shared" si="1"/>
        <v>716.04</v>
      </c>
    </row>
    <row r="80" spans="1:8" ht="30" x14ac:dyDescent="0.25">
      <c r="A80" s="11">
        <v>71</v>
      </c>
      <c r="B80" s="12" t="s">
        <v>96</v>
      </c>
      <c r="C80" s="12" t="s">
        <v>105</v>
      </c>
      <c r="D80" s="6" t="s">
        <v>35</v>
      </c>
      <c r="E80" s="6">
        <v>6</v>
      </c>
      <c r="F80" s="8">
        <f t="shared" si="3"/>
        <v>18</v>
      </c>
      <c r="G80" s="9">
        <v>25.87</v>
      </c>
      <c r="H80" s="10">
        <f t="shared" si="1"/>
        <v>465.66</v>
      </c>
    </row>
    <row r="81" spans="1:8" x14ac:dyDescent="0.25">
      <c r="A81" s="11">
        <v>72</v>
      </c>
      <c r="B81" s="12" t="s">
        <v>106</v>
      </c>
      <c r="C81" s="12" t="s">
        <v>107</v>
      </c>
      <c r="D81" s="6" t="s">
        <v>35</v>
      </c>
      <c r="E81" s="6">
        <v>14</v>
      </c>
      <c r="F81" s="8">
        <f t="shared" si="3"/>
        <v>42</v>
      </c>
      <c r="G81" s="9">
        <v>0.42</v>
      </c>
      <c r="H81" s="10">
        <f t="shared" si="1"/>
        <v>17.64</v>
      </c>
    </row>
    <row r="82" spans="1:8" x14ac:dyDescent="0.25">
      <c r="A82" s="11">
        <v>73</v>
      </c>
      <c r="B82" s="12" t="s">
        <v>106</v>
      </c>
      <c r="C82" s="12" t="s">
        <v>108</v>
      </c>
      <c r="D82" s="6" t="s">
        <v>35</v>
      </c>
      <c r="E82" s="6">
        <v>14</v>
      </c>
      <c r="F82" s="8">
        <f t="shared" si="3"/>
        <v>42</v>
      </c>
      <c r="G82" s="9">
        <v>0.4</v>
      </c>
      <c r="H82" s="10">
        <f t="shared" si="1"/>
        <v>16.8</v>
      </c>
    </row>
    <row r="83" spans="1:8" x14ac:dyDescent="0.25">
      <c r="A83" s="11">
        <v>74</v>
      </c>
      <c r="B83" s="12" t="s">
        <v>106</v>
      </c>
      <c r="C83" s="12" t="s">
        <v>109</v>
      </c>
      <c r="D83" s="6" t="s">
        <v>35</v>
      </c>
      <c r="E83" s="6">
        <v>14</v>
      </c>
      <c r="F83" s="8">
        <f t="shared" si="3"/>
        <v>42</v>
      </c>
      <c r="G83" s="9">
        <v>0.45</v>
      </c>
      <c r="H83" s="10">
        <f t="shared" si="1"/>
        <v>18.900000000000002</v>
      </c>
    </row>
    <row r="84" spans="1:8" x14ac:dyDescent="0.25">
      <c r="A84" s="11">
        <v>75</v>
      </c>
      <c r="B84" s="12" t="s">
        <v>106</v>
      </c>
      <c r="C84" s="12" t="s">
        <v>110</v>
      </c>
      <c r="D84" s="6" t="s">
        <v>35</v>
      </c>
      <c r="E84" s="6">
        <v>14</v>
      </c>
      <c r="F84" s="8">
        <f t="shared" si="3"/>
        <v>42</v>
      </c>
      <c r="G84" s="9">
        <v>0.45</v>
      </c>
      <c r="H84" s="10">
        <f t="shared" si="1"/>
        <v>18.900000000000002</v>
      </c>
    </row>
    <row r="85" spans="1:8" x14ac:dyDescent="0.25">
      <c r="A85" s="11">
        <v>76</v>
      </c>
      <c r="B85" s="12" t="s">
        <v>106</v>
      </c>
      <c r="C85" s="12" t="s">
        <v>111</v>
      </c>
      <c r="D85" s="6" t="s">
        <v>35</v>
      </c>
      <c r="E85" s="6">
        <v>4</v>
      </c>
      <c r="F85" s="8">
        <f t="shared" si="3"/>
        <v>12</v>
      </c>
      <c r="G85" s="9">
        <v>0.86</v>
      </c>
      <c r="H85" s="10">
        <f t="shared" si="1"/>
        <v>10.32</v>
      </c>
    </row>
    <row r="86" spans="1:8" x14ac:dyDescent="0.25">
      <c r="A86" s="11">
        <v>77</v>
      </c>
      <c r="B86" s="12" t="s">
        <v>106</v>
      </c>
      <c r="C86" s="12" t="s">
        <v>112</v>
      </c>
      <c r="D86" s="6" t="s">
        <v>35</v>
      </c>
      <c r="E86" s="6">
        <v>4</v>
      </c>
      <c r="F86" s="8">
        <f t="shared" si="3"/>
        <v>12</v>
      </c>
      <c r="G86" s="9">
        <v>0.86</v>
      </c>
      <c r="H86" s="10">
        <f t="shared" si="1"/>
        <v>10.32</v>
      </c>
    </row>
    <row r="87" spans="1:8" x14ac:dyDescent="0.25">
      <c r="A87" s="11">
        <v>78</v>
      </c>
      <c r="B87" s="12" t="s">
        <v>106</v>
      </c>
      <c r="C87" s="12" t="s">
        <v>113</v>
      </c>
      <c r="D87" s="6" t="s">
        <v>35</v>
      </c>
      <c r="E87" s="6">
        <v>14</v>
      </c>
      <c r="F87" s="8">
        <f t="shared" si="3"/>
        <v>42</v>
      </c>
      <c r="G87" s="9">
        <v>1.48</v>
      </c>
      <c r="H87" s="10">
        <f t="shared" si="1"/>
        <v>62.16</v>
      </c>
    </row>
    <row r="88" spans="1:8" x14ac:dyDescent="0.25">
      <c r="A88" s="11">
        <v>79</v>
      </c>
      <c r="B88" s="12" t="s">
        <v>106</v>
      </c>
      <c r="C88" s="12" t="s">
        <v>114</v>
      </c>
      <c r="D88" s="6" t="s">
        <v>35</v>
      </c>
      <c r="E88" s="6">
        <v>14</v>
      </c>
      <c r="F88" s="8">
        <f t="shared" si="3"/>
        <v>42</v>
      </c>
      <c r="G88" s="9">
        <v>1.73</v>
      </c>
      <c r="H88" s="10">
        <f t="shared" si="1"/>
        <v>72.66</v>
      </c>
    </row>
    <row r="89" spans="1:8" x14ac:dyDescent="0.25">
      <c r="A89" s="11">
        <v>80</v>
      </c>
      <c r="B89" s="12" t="s">
        <v>106</v>
      </c>
      <c r="C89" s="12" t="s">
        <v>115</v>
      </c>
      <c r="D89" s="6" t="s">
        <v>35</v>
      </c>
      <c r="E89" s="6">
        <v>4</v>
      </c>
      <c r="F89" s="8">
        <f t="shared" si="3"/>
        <v>12</v>
      </c>
      <c r="G89" s="9">
        <v>1.99</v>
      </c>
      <c r="H89" s="10">
        <f t="shared" si="1"/>
        <v>23.88</v>
      </c>
    </row>
    <row r="90" spans="1:8" x14ac:dyDescent="0.25">
      <c r="A90" s="11">
        <v>81</v>
      </c>
      <c r="B90" s="12" t="s">
        <v>106</v>
      </c>
      <c r="C90" s="12" t="s">
        <v>116</v>
      </c>
      <c r="D90" s="6" t="s">
        <v>35</v>
      </c>
      <c r="E90" s="6">
        <v>2</v>
      </c>
      <c r="F90" s="8">
        <f t="shared" si="3"/>
        <v>6</v>
      </c>
      <c r="G90" s="9">
        <v>1.99</v>
      </c>
      <c r="H90" s="10">
        <f t="shared" si="1"/>
        <v>11.94</v>
      </c>
    </row>
    <row r="91" spans="1:8" ht="60" x14ac:dyDescent="0.25">
      <c r="A91" s="11">
        <v>82</v>
      </c>
      <c r="B91" s="12" t="s">
        <v>117</v>
      </c>
      <c r="C91" s="12" t="s">
        <v>118</v>
      </c>
      <c r="D91" s="6" t="s">
        <v>35</v>
      </c>
      <c r="E91" s="6">
        <v>10</v>
      </c>
      <c r="F91" s="8">
        <f t="shared" si="3"/>
        <v>30</v>
      </c>
      <c r="G91" s="9">
        <v>5.61</v>
      </c>
      <c r="H91" s="10">
        <f t="shared" si="1"/>
        <v>168.3</v>
      </c>
    </row>
    <row r="92" spans="1:8" ht="30" x14ac:dyDescent="0.25">
      <c r="A92" s="11">
        <v>83</v>
      </c>
      <c r="B92" s="12" t="s">
        <v>119</v>
      </c>
      <c r="C92" s="12" t="s">
        <v>120</v>
      </c>
      <c r="D92" s="6" t="s">
        <v>35</v>
      </c>
      <c r="E92" s="6">
        <v>15</v>
      </c>
      <c r="F92" s="8">
        <f t="shared" si="3"/>
        <v>45</v>
      </c>
      <c r="G92" s="9">
        <v>4.16</v>
      </c>
      <c r="H92" s="10">
        <f t="shared" si="1"/>
        <v>187.20000000000002</v>
      </c>
    </row>
    <row r="93" spans="1:8" ht="15" customHeight="1" x14ac:dyDescent="0.25">
      <c r="A93" s="22" t="s">
        <v>121</v>
      </c>
      <c r="B93" s="22"/>
      <c r="C93" s="22"/>
      <c r="D93" s="22"/>
      <c r="E93" s="22"/>
      <c r="F93" s="22"/>
      <c r="G93" s="22"/>
      <c r="H93" s="22">
        <f t="shared" si="1"/>
        <v>0</v>
      </c>
    </row>
    <row r="94" spans="1:8" ht="30" customHeight="1" x14ac:dyDescent="0.25">
      <c r="A94" s="22" t="s">
        <v>122</v>
      </c>
      <c r="B94" s="22"/>
      <c r="C94" s="14" t="s">
        <v>123</v>
      </c>
      <c r="D94" s="23"/>
      <c r="E94" s="23"/>
      <c r="F94" s="23"/>
      <c r="G94" s="23"/>
      <c r="H94" s="23">
        <f t="shared" si="1"/>
        <v>0</v>
      </c>
    </row>
    <row r="95" spans="1:8" x14ac:dyDescent="0.25">
      <c r="A95" s="6">
        <v>84</v>
      </c>
      <c r="B95" s="15" t="s">
        <v>124</v>
      </c>
      <c r="C95" s="15" t="s">
        <v>125</v>
      </c>
      <c r="D95" s="6" t="s">
        <v>65</v>
      </c>
      <c r="E95" s="6">
        <v>100</v>
      </c>
      <c r="F95" s="8">
        <f t="shared" ref="F95:F98" si="4">E95*3</f>
        <v>300</v>
      </c>
      <c r="G95" s="9">
        <v>0.68</v>
      </c>
      <c r="H95" s="10">
        <f t="shared" si="1"/>
        <v>204.00000000000003</v>
      </c>
    </row>
    <row r="96" spans="1:8" x14ac:dyDescent="0.25">
      <c r="A96" s="6">
        <v>85</v>
      </c>
      <c r="B96" s="15" t="s">
        <v>124</v>
      </c>
      <c r="C96" s="15" t="s">
        <v>126</v>
      </c>
      <c r="D96" s="6" t="s">
        <v>65</v>
      </c>
      <c r="E96" s="6">
        <v>50</v>
      </c>
      <c r="F96" s="8">
        <f t="shared" si="4"/>
        <v>150</v>
      </c>
      <c r="G96" s="9">
        <v>1.1200000000000001</v>
      </c>
      <c r="H96" s="10">
        <f t="shared" si="1"/>
        <v>168.00000000000003</v>
      </c>
    </row>
    <row r="97" spans="1:8" ht="15" customHeight="1" x14ac:dyDescent="0.25">
      <c r="A97" s="6">
        <v>86</v>
      </c>
      <c r="B97" s="15" t="s">
        <v>124</v>
      </c>
      <c r="C97" s="15" t="s">
        <v>127</v>
      </c>
      <c r="D97" s="6" t="s">
        <v>65</v>
      </c>
      <c r="E97" s="6">
        <v>50</v>
      </c>
      <c r="F97" s="8">
        <f t="shared" si="4"/>
        <v>150</v>
      </c>
      <c r="G97" s="9">
        <v>1.1200000000000001</v>
      </c>
      <c r="H97" s="10">
        <f t="shared" si="1"/>
        <v>168.00000000000003</v>
      </c>
    </row>
    <row r="98" spans="1:8" x14ac:dyDescent="0.25">
      <c r="A98" s="6">
        <v>87</v>
      </c>
      <c r="B98" s="15" t="s">
        <v>124</v>
      </c>
      <c r="C98" s="15" t="s">
        <v>128</v>
      </c>
      <c r="D98" s="6" t="s">
        <v>65</v>
      </c>
      <c r="E98" s="6">
        <v>30</v>
      </c>
      <c r="F98" s="8">
        <f t="shared" si="4"/>
        <v>90</v>
      </c>
      <c r="G98" s="9">
        <v>2.48</v>
      </c>
      <c r="H98" s="10">
        <f t="shared" si="1"/>
        <v>223.2</v>
      </c>
    </row>
    <row r="99" spans="1:8" ht="15" customHeight="1" x14ac:dyDescent="0.25">
      <c r="A99" s="22" t="s">
        <v>129</v>
      </c>
      <c r="B99" s="22"/>
      <c r="C99" s="22"/>
      <c r="D99" s="22"/>
      <c r="E99" s="22"/>
      <c r="F99" s="22"/>
      <c r="G99" s="22"/>
      <c r="H99" s="22">
        <f t="shared" si="1"/>
        <v>0</v>
      </c>
    </row>
    <row r="100" spans="1:8" ht="15" customHeight="1" x14ac:dyDescent="0.25">
      <c r="A100" s="6">
        <v>88</v>
      </c>
      <c r="B100" s="16" t="s">
        <v>130</v>
      </c>
      <c r="C100" s="16" t="s">
        <v>131</v>
      </c>
      <c r="D100" s="6" t="s">
        <v>65</v>
      </c>
      <c r="E100" s="6">
        <v>30</v>
      </c>
      <c r="F100" s="8">
        <f t="shared" ref="F100:F101" si="5">E100*3</f>
        <v>90</v>
      </c>
      <c r="G100" s="9">
        <v>0.23</v>
      </c>
      <c r="H100" s="10">
        <f t="shared" si="1"/>
        <v>20.7</v>
      </c>
    </row>
    <row r="101" spans="1:8" x14ac:dyDescent="0.25">
      <c r="A101" s="6">
        <v>89</v>
      </c>
      <c r="B101" s="16" t="s">
        <v>130</v>
      </c>
      <c r="C101" s="16" t="s">
        <v>132</v>
      </c>
      <c r="D101" s="6" t="s">
        <v>65</v>
      </c>
      <c r="E101" s="6">
        <v>30</v>
      </c>
      <c r="F101" s="8">
        <f t="shared" si="5"/>
        <v>90</v>
      </c>
      <c r="G101" s="9">
        <v>0.38</v>
      </c>
      <c r="H101" s="10">
        <f t="shared" si="1"/>
        <v>34.200000000000003</v>
      </c>
    </row>
    <row r="102" spans="1:8" ht="15" customHeight="1" x14ac:dyDescent="0.25">
      <c r="A102" s="22" t="s">
        <v>133</v>
      </c>
      <c r="B102" s="22"/>
      <c r="C102" s="22"/>
      <c r="D102" s="22"/>
      <c r="E102" s="22"/>
      <c r="F102" s="22"/>
      <c r="G102" s="22"/>
      <c r="H102" s="22">
        <f t="shared" si="1"/>
        <v>0</v>
      </c>
    </row>
    <row r="103" spans="1:8" ht="30" x14ac:dyDescent="0.25">
      <c r="A103" s="6">
        <v>90</v>
      </c>
      <c r="B103" s="16" t="s">
        <v>134</v>
      </c>
      <c r="C103" s="16" t="s">
        <v>135</v>
      </c>
      <c r="D103" s="17" t="s">
        <v>136</v>
      </c>
      <c r="E103" s="6">
        <v>10</v>
      </c>
      <c r="F103" s="8">
        <f t="shared" ref="F103:F110" si="6">E103*3</f>
        <v>30</v>
      </c>
      <c r="G103" s="9">
        <v>0.04</v>
      </c>
      <c r="H103" s="10">
        <f t="shared" si="1"/>
        <v>1.2</v>
      </c>
    </row>
    <row r="104" spans="1:8" ht="30" x14ac:dyDescent="0.25">
      <c r="A104" s="6">
        <v>91</v>
      </c>
      <c r="B104" s="16" t="s">
        <v>134</v>
      </c>
      <c r="C104" s="16" t="s">
        <v>137</v>
      </c>
      <c r="D104" s="17" t="s">
        <v>136</v>
      </c>
      <c r="E104" s="6">
        <v>10</v>
      </c>
      <c r="F104" s="8">
        <f t="shared" si="6"/>
        <v>30</v>
      </c>
      <c r="G104" s="9">
        <v>0.04</v>
      </c>
      <c r="H104" s="10">
        <f t="shared" si="1"/>
        <v>1.2</v>
      </c>
    </row>
    <row r="105" spans="1:8" ht="30" x14ac:dyDescent="0.25">
      <c r="A105" s="6">
        <v>92</v>
      </c>
      <c r="B105" s="16" t="s">
        <v>134</v>
      </c>
      <c r="C105" s="16" t="s">
        <v>138</v>
      </c>
      <c r="D105" s="17" t="s">
        <v>136</v>
      </c>
      <c r="E105" s="6">
        <v>10</v>
      </c>
      <c r="F105" s="8">
        <f t="shared" si="6"/>
        <v>30</v>
      </c>
      <c r="G105" s="9">
        <v>0.05</v>
      </c>
      <c r="H105" s="10">
        <f t="shared" si="1"/>
        <v>1.5</v>
      </c>
    </row>
    <row r="106" spans="1:8" ht="30" x14ac:dyDescent="0.25">
      <c r="A106" s="6">
        <v>93</v>
      </c>
      <c r="B106" s="16" t="s">
        <v>134</v>
      </c>
      <c r="C106" s="16" t="s">
        <v>139</v>
      </c>
      <c r="D106" s="17" t="s">
        <v>136</v>
      </c>
      <c r="E106" s="6">
        <v>10</v>
      </c>
      <c r="F106" s="8">
        <f t="shared" si="6"/>
        <v>30</v>
      </c>
      <c r="G106" s="9">
        <v>0.05</v>
      </c>
      <c r="H106" s="10">
        <f t="shared" si="1"/>
        <v>1.5</v>
      </c>
    </row>
    <row r="107" spans="1:8" x14ac:dyDescent="0.25">
      <c r="A107" s="6">
        <v>94</v>
      </c>
      <c r="B107" s="16" t="s">
        <v>140</v>
      </c>
      <c r="C107" s="16" t="s">
        <v>141</v>
      </c>
      <c r="D107" s="17" t="s">
        <v>65</v>
      </c>
      <c r="E107" s="6">
        <v>50</v>
      </c>
      <c r="F107" s="8">
        <f t="shared" si="6"/>
        <v>150</v>
      </c>
      <c r="G107" s="9">
        <v>0.15</v>
      </c>
      <c r="H107" s="10">
        <f t="shared" si="1"/>
        <v>22.5</v>
      </c>
    </row>
    <row r="108" spans="1:8" x14ac:dyDescent="0.25">
      <c r="A108" s="6">
        <v>95</v>
      </c>
      <c r="B108" s="16" t="s">
        <v>140</v>
      </c>
      <c r="C108" s="16" t="s">
        <v>142</v>
      </c>
      <c r="D108" s="17" t="s">
        <v>65</v>
      </c>
      <c r="E108" s="6">
        <v>30</v>
      </c>
      <c r="F108" s="8">
        <f t="shared" si="6"/>
        <v>90</v>
      </c>
      <c r="G108" s="9">
        <v>0.15</v>
      </c>
      <c r="H108" s="10">
        <f t="shared" si="1"/>
        <v>13.5</v>
      </c>
    </row>
    <row r="109" spans="1:8" ht="31.5" customHeight="1" x14ac:dyDescent="0.25">
      <c r="A109" s="6">
        <v>96</v>
      </c>
      <c r="B109" s="16" t="s">
        <v>140</v>
      </c>
      <c r="C109" s="16" t="s">
        <v>143</v>
      </c>
      <c r="D109" s="17" t="s">
        <v>65</v>
      </c>
      <c r="E109" s="6">
        <v>30</v>
      </c>
      <c r="F109" s="8">
        <f t="shared" si="6"/>
        <v>90</v>
      </c>
      <c r="G109" s="9">
        <v>0.34</v>
      </c>
      <c r="H109" s="10">
        <f t="shared" si="1"/>
        <v>30.6</v>
      </c>
    </row>
    <row r="110" spans="1:8" x14ac:dyDescent="0.25">
      <c r="A110" s="6">
        <v>97</v>
      </c>
      <c r="B110" s="16" t="s">
        <v>144</v>
      </c>
      <c r="C110" s="16" t="s">
        <v>145</v>
      </c>
      <c r="D110" s="17" t="s">
        <v>136</v>
      </c>
      <c r="E110" s="6">
        <v>10</v>
      </c>
      <c r="F110" s="8">
        <f t="shared" si="6"/>
        <v>30</v>
      </c>
      <c r="G110" s="9">
        <v>0.42</v>
      </c>
      <c r="H110" s="10">
        <f t="shared" si="1"/>
        <v>12.6</v>
      </c>
    </row>
    <row r="111" spans="1:8" ht="15" customHeight="1" x14ac:dyDescent="0.25">
      <c r="A111" s="24" t="s">
        <v>146</v>
      </c>
      <c r="B111" s="24"/>
      <c r="C111" s="14" t="s">
        <v>147</v>
      </c>
      <c r="D111" s="23"/>
      <c r="E111" s="23"/>
      <c r="F111" s="23"/>
      <c r="G111" s="23"/>
      <c r="H111" s="23">
        <f t="shared" si="1"/>
        <v>0</v>
      </c>
    </row>
    <row r="112" spans="1:8" ht="30" x14ac:dyDescent="0.25">
      <c r="A112" s="6">
        <v>98</v>
      </c>
      <c r="B112" s="7" t="s">
        <v>148</v>
      </c>
      <c r="C112" s="7" t="s">
        <v>149</v>
      </c>
      <c r="D112" s="6" t="s">
        <v>35</v>
      </c>
      <c r="E112" s="6">
        <v>5</v>
      </c>
      <c r="F112" s="8">
        <f t="shared" ref="F112:F116" si="7">E112*3</f>
        <v>15</v>
      </c>
      <c r="G112" s="9">
        <v>0.08</v>
      </c>
      <c r="H112" s="10">
        <f t="shared" si="1"/>
        <v>1.2</v>
      </c>
    </row>
    <row r="113" spans="1:8" ht="30" x14ac:dyDescent="0.25">
      <c r="A113" s="6">
        <v>99</v>
      </c>
      <c r="B113" s="7" t="s">
        <v>150</v>
      </c>
      <c r="C113" s="7" t="s">
        <v>151</v>
      </c>
      <c r="D113" s="6" t="s">
        <v>35</v>
      </c>
      <c r="E113" s="6">
        <v>5</v>
      </c>
      <c r="F113" s="8">
        <f t="shared" si="7"/>
        <v>15</v>
      </c>
      <c r="G113" s="9">
        <v>0.08</v>
      </c>
      <c r="H113" s="10">
        <f t="shared" si="1"/>
        <v>1.2</v>
      </c>
    </row>
    <row r="114" spans="1:8" x14ac:dyDescent="0.25">
      <c r="A114" s="6">
        <v>100</v>
      </c>
      <c r="B114" s="7" t="s">
        <v>152</v>
      </c>
      <c r="C114" s="7" t="s">
        <v>153</v>
      </c>
      <c r="D114" s="6" t="s">
        <v>35</v>
      </c>
      <c r="E114" s="6">
        <v>10</v>
      </c>
      <c r="F114" s="8">
        <f t="shared" si="7"/>
        <v>30</v>
      </c>
      <c r="G114" s="9">
        <v>0.62</v>
      </c>
      <c r="H114" s="10">
        <f t="shared" si="1"/>
        <v>18.600000000000001</v>
      </c>
    </row>
    <row r="115" spans="1:8" ht="32.25" customHeight="1" x14ac:dyDescent="0.25">
      <c r="A115" s="6">
        <v>101</v>
      </c>
      <c r="B115" s="7" t="s">
        <v>152</v>
      </c>
      <c r="C115" s="7" t="s">
        <v>154</v>
      </c>
      <c r="D115" s="6" t="s">
        <v>35</v>
      </c>
      <c r="E115" s="6">
        <v>10</v>
      </c>
      <c r="F115" s="8">
        <f t="shared" si="7"/>
        <v>30</v>
      </c>
      <c r="G115" s="9">
        <v>0.62</v>
      </c>
      <c r="H115" s="10">
        <f t="shared" si="1"/>
        <v>18.600000000000001</v>
      </c>
    </row>
    <row r="116" spans="1:8" ht="35.25" customHeight="1" x14ac:dyDescent="0.25">
      <c r="A116" s="6">
        <v>102</v>
      </c>
      <c r="B116" s="7" t="s">
        <v>152</v>
      </c>
      <c r="C116" s="7" t="s">
        <v>155</v>
      </c>
      <c r="D116" s="6" t="s">
        <v>35</v>
      </c>
      <c r="E116" s="6">
        <v>10</v>
      </c>
      <c r="F116" s="8">
        <f t="shared" si="7"/>
        <v>30</v>
      </c>
      <c r="G116" s="9">
        <v>0.91</v>
      </c>
      <c r="H116" s="10">
        <f t="shared" si="1"/>
        <v>27.3</v>
      </c>
    </row>
    <row r="117" spans="1:8" ht="15" customHeight="1" x14ac:dyDescent="0.25">
      <c r="A117" s="22" t="s">
        <v>156</v>
      </c>
      <c r="B117" s="22"/>
      <c r="C117" s="22"/>
      <c r="D117" s="22"/>
      <c r="E117" s="22"/>
      <c r="F117" s="22"/>
      <c r="G117" s="22"/>
      <c r="H117" s="22">
        <f t="shared" si="1"/>
        <v>0</v>
      </c>
    </row>
    <row r="118" spans="1:8" ht="30" x14ac:dyDescent="0.25">
      <c r="A118" s="6">
        <v>103</v>
      </c>
      <c r="B118" s="7" t="s">
        <v>157</v>
      </c>
      <c r="C118" s="7" t="s">
        <v>158</v>
      </c>
      <c r="D118" s="6" t="s">
        <v>35</v>
      </c>
      <c r="E118" s="6">
        <v>30</v>
      </c>
      <c r="F118" s="8">
        <f t="shared" ref="F118:F126" si="8">E118*3</f>
        <v>90</v>
      </c>
      <c r="G118" s="9">
        <v>0.59</v>
      </c>
      <c r="H118" s="10">
        <f t="shared" si="1"/>
        <v>53.099999999999994</v>
      </c>
    </row>
    <row r="119" spans="1:8" x14ac:dyDescent="0.25">
      <c r="A119" s="6">
        <v>104</v>
      </c>
      <c r="B119" s="7" t="s">
        <v>159</v>
      </c>
      <c r="C119" s="7" t="s">
        <v>160</v>
      </c>
      <c r="D119" s="6" t="s">
        <v>35</v>
      </c>
      <c r="E119" s="6">
        <v>10</v>
      </c>
      <c r="F119" s="8">
        <f t="shared" si="8"/>
        <v>30</v>
      </c>
      <c r="G119" s="9">
        <v>1.1499999999999999</v>
      </c>
      <c r="H119" s="10">
        <f t="shared" si="1"/>
        <v>34.5</v>
      </c>
    </row>
    <row r="120" spans="1:8" x14ac:dyDescent="0.25">
      <c r="A120" s="6">
        <v>105</v>
      </c>
      <c r="B120" s="7" t="s">
        <v>159</v>
      </c>
      <c r="C120" s="7" t="s">
        <v>161</v>
      </c>
      <c r="D120" s="6" t="s">
        <v>35</v>
      </c>
      <c r="E120" s="6">
        <v>25</v>
      </c>
      <c r="F120" s="8">
        <f t="shared" si="8"/>
        <v>75</v>
      </c>
      <c r="G120" s="9">
        <v>0.98</v>
      </c>
      <c r="H120" s="10">
        <f t="shared" si="1"/>
        <v>73.5</v>
      </c>
    </row>
    <row r="121" spans="1:8" x14ac:dyDescent="0.25">
      <c r="A121" s="6">
        <v>106</v>
      </c>
      <c r="B121" s="7" t="s">
        <v>162</v>
      </c>
      <c r="C121" s="7" t="s">
        <v>163</v>
      </c>
      <c r="D121" s="6" t="s">
        <v>35</v>
      </c>
      <c r="E121" s="6">
        <v>5</v>
      </c>
      <c r="F121" s="8">
        <f t="shared" si="8"/>
        <v>15</v>
      </c>
      <c r="G121" s="9">
        <v>1.71</v>
      </c>
      <c r="H121" s="10">
        <f t="shared" si="1"/>
        <v>25.65</v>
      </c>
    </row>
    <row r="122" spans="1:8" x14ac:dyDescent="0.25">
      <c r="A122" s="6">
        <v>107</v>
      </c>
      <c r="B122" s="7" t="s">
        <v>162</v>
      </c>
      <c r="C122" s="7" t="s">
        <v>164</v>
      </c>
      <c r="D122" s="6" t="s">
        <v>35</v>
      </c>
      <c r="E122" s="6">
        <v>5</v>
      </c>
      <c r="F122" s="8">
        <f t="shared" si="8"/>
        <v>15</v>
      </c>
      <c r="G122" s="9">
        <v>1.89</v>
      </c>
      <c r="H122" s="10">
        <f t="shared" si="1"/>
        <v>28.349999999999998</v>
      </c>
    </row>
    <row r="123" spans="1:8" x14ac:dyDescent="0.25">
      <c r="A123" s="6">
        <v>108</v>
      </c>
      <c r="B123" s="7" t="s">
        <v>165</v>
      </c>
      <c r="C123" s="7" t="s">
        <v>166</v>
      </c>
      <c r="D123" s="6" t="s">
        <v>35</v>
      </c>
      <c r="E123" s="6">
        <v>30</v>
      </c>
      <c r="F123" s="8">
        <f t="shared" si="8"/>
        <v>90</v>
      </c>
      <c r="G123" s="9">
        <v>0.15</v>
      </c>
      <c r="H123" s="10">
        <f t="shared" si="1"/>
        <v>13.5</v>
      </c>
    </row>
    <row r="124" spans="1:8" ht="75" x14ac:dyDescent="0.25">
      <c r="A124" s="6">
        <v>109</v>
      </c>
      <c r="B124" s="7" t="s">
        <v>167</v>
      </c>
      <c r="C124" s="7" t="s">
        <v>168</v>
      </c>
      <c r="D124" s="6" t="s">
        <v>35</v>
      </c>
      <c r="E124" s="6">
        <v>8</v>
      </c>
      <c r="F124" s="8">
        <f t="shared" si="8"/>
        <v>24</v>
      </c>
      <c r="G124" s="9">
        <v>6.2</v>
      </c>
      <c r="H124" s="10">
        <f t="shared" si="1"/>
        <v>148.80000000000001</v>
      </c>
    </row>
    <row r="125" spans="1:8" ht="17.25" customHeight="1" x14ac:dyDescent="0.25">
      <c r="A125" s="6">
        <v>110</v>
      </c>
      <c r="B125" s="7" t="s">
        <v>167</v>
      </c>
      <c r="C125" s="7" t="s">
        <v>169</v>
      </c>
      <c r="D125" s="6" t="s">
        <v>35</v>
      </c>
      <c r="E125" s="6">
        <v>2</v>
      </c>
      <c r="F125" s="8">
        <f t="shared" si="8"/>
        <v>6</v>
      </c>
      <c r="G125" s="9">
        <v>2.0499999999999998</v>
      </c>
      <c r="H125" s="10">
        <f t="shared" si="1"/>
        <v>12.299999999999999</v>
      </c>
    </row>
    <row r="126" spans="1:8" ht="27.75" customHeight="1" x14ac:dyDescent="0.25">
      <c r="A126" s="6">
        <v>111</v>
      </c>
      <c r="B126" s="7" t="s">
        <v>170</v>
      </c>
      <c r="C126" s="7" t="s">
        <v>171</v>
      </c>
      <c r="D126" s="6" t="s">
        <v>35</v>
      </c>
      <c r="E126" s="6">
        <v>8</v>
      </c>
      <c r="F126" s="8">
        <f t="shared" si="8"/>
        <v>24</v>
      </c>
      <c r="G126" s="9">
        <v>2.59</v>
      </c>
      <c r="H126" s="10">
        <f t="shared" si="1"/>
        <v>62.16</v>
      </c>
    </row>
    <row r="127" spans="1:8" ht="15" customHeight="1" x14ac:dyDescent="0.25">
      <c r="A127" s="22" t="s">
        <v>172</v>
      </c>
      <c r="B127" s="22"/>
      <c r="C127" s="22"/>
      <c r="D127" s="22"/>
      <c r="E127" s="22"/>
      <c r="F127" s="22"/>
      <c r="G127" s="22"/>
      <c r="H127" s="22">
        <f t="shared" si="1"/>
        <v>0</v>
      </c>
    </row>
    <row r="128" spans="1:8" ht="30" x14ac:dyDescent="0.25">
      <c r="A128" s="6">
        <v>112</v>
      </c>
      <c r="B128" s="7" t="s">
        <v>173</v>
      </c>
      <c r="C128" s="7" t="s">
        <v>174</v>
      </c>
      <c r="D128" s="6" t="s">
        <v>35</v>
      </c>
      <c r="E128" s="6">
        <v>3</v>
      </c>
      <c r="F128" s="8">
        <f t="shared" ref="F128:F146" si="9">E128*3</f>
        <v>9</v>
      </c>
      <c r="G128" s="9">
        <v>3.5</v>
      </c>
      <c r="H128" s="10">
        <f t="shared" si="1"/>
        <v>31.5</v>
      </c>
    </row>
    <row r="129" spans="1:8" x14ac:dyDescent="0.25">
      <c r="A129" s="6">
        <v>113</v>
      </c>
      <c r="B129" s="7" t="s">
        <v>175</v>
      </c>
      <c r="C129" s="7" t="s">
        <v>176</v>
      </c>
      <c r="D129" s="6" t="s">
        <v>35</v>
      </c>
      <c r="E129" s="6">
        <v>27</v>
      </c>
      <c r="F129" s="8">
        <f t="shared" si="9"/>
        <v>81</v>
      </c>
      <c r="G129" s="9">
        <v>0.78</v>
      </c>
      <c r="H129" s="10">
        <f t="shared" si="1"/>
        <v>63.18</v>
      </c>
    </row>
    <row r="130" spans="1:8" ht="30" x14ac:dyDescent="0.25">
      <c r="A130" s="6">
        <v>114</v>
      </c>
      <c r="B130" s="7" t="s">
        <v>177</v>
      </c>
      <c r="C130" s="7" t="s">
        <v>178</v>
      </c>
      <c r="D130" s="6" t="s">
        <v>35</v>
      </c>
      <c r="E130" s="6">
        <v>17</v>
      </c>
      <c r="F130" s="8">
        <f t="shared" si="9"/>
        <v>51</v>
      </c>
      <c r="G130" s="9">
        <v>0.65</v>
      </c>
      <c r="H130" s="10">
        <f t="shared" si="1"/>
        <v>33.15</v>
      </c>
    </row>
    <row r="131" spans="1:8" x14ac:dyDescent="0.25">
      <c r="A131" s="6">
        <v>115</v>
      </c>
      <c r="B131" s="7" t="s">
        <v>179</v>
      </c>
      <c r="C131" s="7" t="s">
        <v>180</v>
      </c>
      <c r="D131" s="6" t="s">
        <v>35</v>
      </c>
      <c r="E131" s="6">
        <v>9</v>
      </c>
      <c r="F131" s="8">
        <f t="shared" si="9"/>
        <v>27</v>
      </c>
      <c r="G131" s="9">
        <v>2.54</v>
      </c>
      <c r="H131" s="10">
        <f t="shared" si="1"/>
        <v>68.58</v>
      </c>
    </row>
    <row r="132" spans="1:8" ht="30" x14ac:dyDescent="0.25">
      <c r="A132" s="6">
        <v>116</v>
      </c>
      <c r="B132" s="7" t="s">
        <v>181</v>
      </c>
      <c r="C132" s="7" t="s">
        <v>182</v>
      </c>
      <c r="D132" s="6" t="s">
        <v>35</v>
      </c>
      <c r="E132" s="6">
        <v>10</v>
      </c>
      <c r="F132" s="8">
        <f t="shared" si="9"/>
        <v>30</v>
      </c>
      <c r="G132" s="9">
        <v>2.4900000000000002</v>
      </c>
      <c r="H132" s="10">
        <f t="shared" si="1"/>
        <v>74.7</v>
      </c>
    </row>
    <row r="133" spans="1:8" ht="45" x14ac:dyDescent="0.25">
      <c r="A133" s="6">
        <v>117</v>
      </c>
      <c r="B133" s="7" t="s">
        <v>181</v>
      </c>
      <c r="C133" s="7" t="s">
        <v>183</v>
      </c>
      <c r="D133" s="6" t="s">
        <v>35</v>
      </c>
      <c r="E133" s="6">
        <v>3</v>
      </c>
      <c r="F133" s="8">
        <f t="shared" si="9"/>
        <v>9</v>
      </c>
      <c r="G133" s="9">
        <v>6.54</v>
      </c>
      <c r="H133" s="10">
        <f t="shared" si="1"/>
        <v>58.86</v>
      </c>
    </row>
    <row r="134" spans="1:8" ht="30" x14ac:dyDescent="0.25">
      <c r="A134" s="6">
        <v>118</v>
      </c>
      <c r="B134" s="7" t="s">
        <v>184</v>
      </c>
      <c r="C134" s="7" t="s">
        <v>185</v>
      </c>
      <c r="D134" s="6" t="s">
        <v>35</v>
      </c>
      <c r="E134" s="6">
        <v>2</v>
      </c>
      <c r="F134" s="8">
        <f t="shared" si="9"/>
        <v>6</v>
      </c>
      <c r="G134" s="9">
        <v>2.12</v>
      </c>
      <c r="H134" s="10">
        <f t="shared" si="1"/>
        <v>12.72</v>
      </c>
    </row>
    <row r="135" spans="1:8" x14ac:dyDescent="0.25">
      <c r="A135" s="6">
        <v>119</v>
      </c>
      <c r="B135" s="7" t="s">
        <v>186</v>
      </c>
      <c r="C135" s="7" t="s">
        <v>187</v>
      </c>
      <c r="D135" s="6" t="s">
        <v>35</v>
      </c>
      <c r="E135" s="6">
        <v>6</v>
      </c>
      <c r="F135" s="8">
        <f t="shared" si="9"/>
        <v>18</v>
      </c>
      <c r="G135" s="9">
        <v>2.5</v>
      </c>
      <c r="H135" s="10">
        <f t="shared" si="1"/>
        <v>45</v>
      </c>
    </row>
    <row r="136" spans="1:8" ht="30" x14ac:dyDescent="0.25">
      <c r="A136" s="6">
        <v>120</v>
      </c>
      <c r="B136" s="7" t="s">
        <v>188</v>
      </c>
      <c r="C136" s="7" t="s">
        <v>189</v>
      </c>
      <c r="D136" s="6" t="s">
        <v>35</v>
      </c>
      <c r="E136" s="6">
        <v>8</v>
      </c>
      <c r="F136" s="8">
        <f t="shared" si="9"/>
        <v>24</v>
      </c>
      <c r="G136" s="9">
        <v>4.8499999999999996</v>
      </c>
      <c r="H136" s="10">
        <f t="shared" si="1"/>
        <v>116.39999999999999</v>
      </c>
    </row>
    <row r="137" spans="1:8" ht="75" x14ac:dyDescent="0.25">
      <c r="A137" s="6">
        <v>121</v>
      </c>
      <c r="B137" s="7" t="s">
        <v>190</v>
      </c>
      <c r="C137" s="7" t="s">
        <v>191</v>
      </c>
      <c r="D137" s="6" t="s">
        <v>35</v>
      </c>
      <c r="E137" s="6">
        <v>2</v>
      </c>
      <c r="F137" s="8">
        <f t="shared" si="9"/>
        <v>6</v>
      </c>
      <c r="G137" s="9">
        <v>69</v>
      </c>
      <c r="H137" s="10">
        <f t="shared" si="1"/>
        <v>414</v>
      </c>
    </row>
    <row r="138" spans="1:8" ht="30" x14ac:dyDescent="0.25">
      <c r="A138" s="6">
        <v>122</v>
      </c>
      <c r="B138" s="7" t="s">
        <v>192</v>
      </c>
      <c r="C138" s="7" t="s">
        <v>193</v>
      </c>
      <c r="D138" s="6" t="s">
        <v>35</v>
      </c>
      <c r="E138" s="6">
        <v>7</v>
      </c>
      <c r="F138" s="8">
        <f t="shared" si="9"/>
        <v>21</v>
      </c>
      <c r="G138" s="9">
        <v>3.1</v>
      </c>
      <c r="H138" s="10">
        <f t="shared" si="1"/>
        <v>65.100000000000009</v>
      </c>
    </row>
    <row r="139" spans="1:8" ht="30" x14ac:dyDescent="0.25">
      <c r="A139" s="6">
        <v>123</v>
      </c>
      <c r="B139" s="7" t="s">
        <v>192</v>
      </c>
      <c r="C139" s="7" t="s">
        <v>194</v>
      </c>
      <c r="D139" s="6" t="s">
        <v>35</v>
      </c>
      <c r="E139" s="6">
        <v>4</v>
      </c>
      <c r="F139" s="8">
        <f t="shared" si="9"/>
        <v>12</v>
      </c>
      <c r="G139" s="9">
        <v>2.89</v>
      </c>
      <c r="H139" s="10">
        <f t="shared" si="1"/>
        <v>34.68</v>
      </c>
    </row>
    <row r="140" spans="1:8" ht="30" x14ac:dyDescent="0.25">
      <c r="A140" s="6">
        <v>124</v>
      </c>
      <c r="B140" s="7" t="s">
        <v>192</v>
      </c>
      <c r="C140" s="7" t="s">
        <v>195</v>
      </c>
      <c r="D140" s="6" t="s">
        <v>35</v>
      </c>
      <c r="E140" s="6">
        <v>4</v>
      </c>
      <c r="F140" s="8">
        <f t="shared" si="9"/>
        <v>12</v>
      </c>
      <c r="G140" s="9">
        <v>4.59</v>
      </c>
      <c r="H140" s="10">
        <f t="shared" si="1"/>
        <v>55.08</v>
      </c>
    </row>
    <row r="141" spans="1:8" x14ac:dyDescent="0.25">
      <c r="A141" s="6">
        <v>125</v>
      </c>
      <c r="B141" s="7" t="s">
        <v>196</v>
      </c>
      <c r="C141" s="7" t="s">
        <v>197</v>
      </c>
      <c r="D141" s="6" t="s">
        <v>35</v>
      </c>
      <c r="E141" s="6">
        <v>44</v>
      </c>
      <c r="F141" s="8">
        <f t="shared" si="9"/>
        <v>132</v>
      </c>
      <c r="G141" s="9">
        <v>0.59</v>
      </c>
      <c r="H141" s="10">
        <f t="shared" si="1"/>
        <v>77.88</v>
      </c>
    </row>
    <row r="142" spans="1:8" ht="30" x14ac:dyDescent="0.25">
      <c r="A142" s="6">
        <v>126</v>
      </c>
      <c r="B142" s="7" t="s">
        <v>198</v>
      </c>
      <c r="C142" s="7" t="s">
        <v>199</v>
      </c>
      <c r="D142" s="6" t="s">
        <v>35</v>
      </c>
      <c r="E142" s="6">
        <v>2</v>
      </c>
      <c r="F142" s="8">
        <f t="shared" si="9"/>
        <v>6</v>
      </c>
      <c r="G142" s="9">
        <v>1.05</v>
      </c>
      <c r="H142" s="10">
        <f t="shared" si="1"/>
        <v>6.3000000000000007</v>
      </c>
    </row>
    <row r="143" spans="1:8" ht="30" x14ac:dyDescent="0.25">
      <c r="A143" s="6">
        <v>127</v>
      </c>
      <c r="B143" s="7" t="s">
        <v>200</v>
      </c>
      <c r="C143" s="7" t="s">
        <v>201</v>
      </c>
      <c r="D143" s="6" t="s">
        <v>35</v>
      </c>
      <c r="E143" s="6">
        <v>9</v>
      </c>
      <c r="F143" s="8">
        <f t="shared" si="9"/>
        <v>27</v>
      </c>
      <c r="G143" s="9">
        <v>2.0299999999999998</v>
      </c>
      <c r="H143" s="10">
        <f t="shared" si="1"/>
        <v>54.809999999999995</v>
      </c>
    </row>
    <row r="144" spans="1:8" x14ac:dyDescent="0.25">
      <c r="A144" s="6">
        <v>128</v>
      </c>
      <c r="B144" s="7" t="s">
        <v>202</v>
      </c>
      <c r="C144" s="7" t="s">
        <v>203</v>
      </c>
      <c r="D144" s="6" t="s">
        <v>13</v>
      </c>
      <c r="E144" s="6">
        <v>200</v>
      </c>
      <c r="F144" s="8">
        <f t="shared" si="9"/>
        <v>600</v>
      </c>
      <c r="G144" s="9">
        <v>3.29</v>
      </c>
      <c r="H144" s="10">
        <f t="shared" si="1"/>
        <v>1974</v>
      </c>
    </row>
    <row r="145" spans="1:8" x14ac:dyDescent="0.25">
      <c r="A145" s="6">
        <v>129</v>
      </c>
      <c r="B145" s="7" t="s">
        <v>202</v>
      </c>
      <c r="C145" s="7" t="s">
        <v>204</v>
      </c>
      <c r="D145" s="6" t="s">
        <v>13</v>
      </c>
      <c r="E145" s="6">
        <v>200</v>
      </c>
      <c r="F145" s="8">
        <f t="shared" si="9"/>
        <v>600</v>
      </c>
      <c r="G145" s="9">
        <v>2.75</v>
      </c>
      <c r="H145" s="10">
        <f t="shared" si="1"/>
        <v>1650</v>
      </c>
    </row>
    <row r="146" spans="1:8" x14ac:dyDescent="0.25">
      <c r="A146" s="6">
        <v>130</v>
      </c>
      <c r="B146" s="7" t="s">
        <v>205</v>
      </c>
      <c r="C146" s="7" t="s">
        <v>206</v>
      </c>
      <c r="D146" s="6" t="s">
        <v>35</v>
      </c>
      <c r="E146" s="6">
        <v>15</v>
      </c>
      <c r="F146" s="8">
        <f t="shared" si="9"/>
        <v>45</v>
      </c>
      <c r="G146" s="9">
        <v>1.98</v>
      </c>
      <c r="H146" s="10">
        <f t="shared" si="1"/>
        <v>89.1</v>
      </c>
    </row>
    <row r="147" spans="1:8" ht="15" customHeight="1" x14ac:dyDescent="0.25">
      <c r="A147" s="22" t="s">
        <v>207</v>
      </c>
      <c r="B147" s="22"/>
      <c r="C147" s="22"/>
      <c r="D147" s="22"/>
      <c r="E147" s="22"/>
      <c r="F147" s="22"/>
      <c r="G147" s="22"/>
      <c r="H147" s="22">
        <f t="shared" si="1"/>
        <v>0</v>
      </c>
    </row>
    <row r="148" spans="1:8" ht="75" x14ac:dyDescent="0.25">
      <c r="A148" s="18">
        <v>131</v>
      </c>
      <c r="B148" s="7" t="s">
        <v>208</v>
      </c>
      <c r="C148" s="7" t="s">
        <v>209</v>
      </c>
      <c r="D148" s="18" t="s">
        <v>210</v>
      </c>
      <c r="E148" s="18">
        <v>12</v>
      </c>
      <c r="F148" s="8">
        <f t="shared" ref="F148:F152" si="10">E148*3</f>
        <v>36</v>
      </c>
      <c r="G148" s="9">
        <v>1.75</v>
      </c>
      <c r="H148" s="10">
        <f t="shared" si="1"/>
        <v>63</v>
      </c>
    </row>
    <row r="149" spans="1:8" ht="45" x14ac:dyDescent="0.25">
      <c r="A149" s="18">
        <v>132</v>
      </c>
      <c r="B149" s="7" t="s">
        <v>211</v>
      </c>
      <c r="C149" s="7" t="s">
        <v>212</v>
      </c>
      <c r="D149" s="18" t="s">
        <v>210</v>
      </c>
      <c r="E149" s="18">
        <v>15</v>
      </c>
      <c r="F149" s="8">
        <f t="shared" si="10"/>
        <v>45</v>
      </c>
      <c r="G149" s="9">
        <v>1.28</v>
      </c>
      <c r="H149" s="10">
        <f t="shared" si="1"/>
        <v>57.6</v>
      </c>
    </row>
    <row r="150" spans="1:8" ht="45" x14ac:dyDescent="0.25">
      <c r="A150" s="18">
        <v>133</v>
      </c>
      <c r="B150" s="7" t="s">
        <v>213</v>
      </c>
      <c r="C150" s="7" t="s">
        <v>214</v>
      </c>
      <c r="D150" s="18" t="s">
        <v>35</v>
      </c>
      <c r="E150" s="18">
        <v>2</v>
      </c>
      <c r="F150" s="8">
        <f t="shared" si="10"/>
        <v>6</v>
      </c>
      <c r="G150" s="9">
        <v>7.95</v>
      </c>
      <c r="H150" s="10">
        <f t="shared" si="1"/>
        <v>47.7</v>
      </c>
    </row>
    <row r="151" spans="1:8" ht="45" x14ac:dyDescent="0.25">
      <c r="A151" s="18">
        <v>134</v>
      </c>
      <c r="B151" s="7" t="s">
        <v>215</v>
      </c>
      <c r="C151" s="7" t="s">
        <v>216</v>
      </c>
      <c r="D151" s="18" t="s">
        <v>35</v>
      </c>
      <c r="E151" s="18">
        <v>3</v>
      </c>
      <c r="F151" s="8">
        <f t="shared" si="10"/>
        <v>9</v>
      </c>
      <c r="G151" s="9">
        <v>1.68</v>
      </c>
      <c r="H151" s="10">
        <f t="shared" si="1"/>
        <v>15.12</v>
      </c>
    </row>
    <row r="152" spans="1:8" ht="90" x14ac:dyDescent="0.25">
      <c r="A152" s="18">
        <v>135</v>
      </c>
      <c r="B152" s="7" t="s">
        <v>217</v>
      </c>
      <c r="C152" s="7" t="s">
        <v>218</v>
      </c>
      <c r="D152" s="18" t="s">
        <v>35</v>
      </c>
      <c r="E152" s="18">
        <v>15</v>
      </c>
      <c r="F152" s="8">
        <f t="shared" si="10"/>
        <v>45</v>
      </c>
      <c r="G152" s="9">
        <v>1.73</v>
      </c>
      <c r="H152" s="10">
        <f t="shared" si="1"/>
        <v>77.849999999999994</v>
      </c>
    </row>
    <row r="153" spans="1:8" ht="15" customHeight="1" x14ac:dyDescent="0.25">
      <c r="A153" s="22" t="s">
        <v>219</v>
      </c>
      <c r="B153" s="22"/>
      <c r="C153" s="22"/>
      <c r="D153" s="22"/>
      <c r="E153" s="22"/>
      <c r="F153" s="22"/>
      <c r="G153" s="22"/>
      <c r="H153" s="22">
        <f t="shared" si="1"/>
        <v>0</v>
      </c>
    </row>
    <row r="154" spans="1:8" x14ac:dyDescent="0.25">
      <c r="A154" s="6">
        <v>136</v>
      </c>
      <c r="B154" s="7" t="s">
        <v>220</v>
      </c>
      <c r="C154" s="7" t="s">
        <v>221</v>
      </c>
      <c r="D154" s="6" t="s">
        <v>222</v>
      </c>
      <c r="E154" s="6">
        <v>16</v>
      </c>
      <c r="F154" s="8">
        <f t="shared" ref="F154:F171" si="11">E154*3</f>
        <v>48</v>
      </c>
      <c r="G154" s="9">
        <v>17.95</v>
      </c>
      <c r="H154" s="10">
        <f t="shared" si="1"/>
        <v>861.59999999999991</v>
      </c>
    </row>
    <row r="155" spans="1:8" x14ac:dyDescent="0.25">
      <c r="A155" s="6">
        <v>137</v>
      </c>
      <c r="B155" s="7" t="s">
        <v>223</v>
      </c>
      <c r="C155" s="7" t="s">
        <v>224</v>
      </c>
      <c r="D155" s="6" t="s">
        <v>35</v>
      </c>
      <c r="E155" s="6">
        <v>600</v>
      </c>
      <c r="F155" s="8">
        <f t="shared" si="11"/>
        <v>1800</v>
      </c>
      <c r="G155" s="9">
        <v>0.21</v>
      </c>
      <c r="H155" s="10">
        <f t="shared" si="1"/>
        <v>378</v>
      </c>
    </row>
    <row r="156" spans="1:8" x14ac:dyDescent="0.25">
      <c r="A156" s="6">
        <v>138</v>
      </c>
      <c r="B156" s="7" t="s">
        <v>225</v>
      </c>
      <c r="C156" s="7" t="s">
        <v>226</v>
      </c>
      <c r="D156" s="6" t="s">
        <v>222</v>
      </c>
      <c r="E156" s="6">
        <v>20</v>
      </c>
      <c r="F156" s="8">
        <f t="shared" si="11"/>
        <v>60</v>
      </c>
      <c r="G156" s="9">
        <v>5.24</v>
      </c>
      <c r="H156" s="10">
        <f t="shared" si="1"/>
        <v>314.40000000000003</v>
      </c>
    </row>
    <row r="157" spans="1:8" ht="30" x14ac:dyDescent="0.25">
      <c r="A157" s="6">
        <v>139</v>
      </c>
      <c r="B157" s="7" t="s">
        <v>227</v>
      </c>
      <c r="C157" s="7" t="s">
        <v>228</v>
      </c>
      <c r="D157" s="6" t="s">
        <v>210</v>
      </c>
      <c r="E157" s="6">
        <v>15</v>
      </c>
      <c r="F157" s="8">
        <f t="shared" si="11"/>
        <v>45</v>
      </c>
      <c r="G157" s="9">
        <v>1.78</v>
      </c>
      <c r="H157" s="10">
        <f t="shared" si="1"/>
        <v>80.099999999999994</v>
      </c>
    </row>
    <row r="158" spans="1:8" ht="30" x14ac:dyDescent="0.25">
      <c r="A158" s="6">
        <v>140</v>
      </c>
      <c r="B158" s="7" t="s">
        <v>229</v>
      </c>
      <c r="C158" s="7" t="s">
        <v>230</v>
      </c>
      <c r="D158" s="6" t="s">
        <v>210</v>
      </c>
      <c r="E158" s="6">
        <v>30</v>
      </c>
      <c r="F158" s="8">
        <f t="shared" si="11"/>
        <v>90</v>
      </c>
      <c r="G158" s="9">
        <v>13.42</v>
      </c>
      <c r="H158" s="10">
        <f t="shared" si="1"/>
        <v>1207.8</v>
      </c>
    </row>
    <row r="159" spans="1:8" ht="30" x14ac:dyDescent="0.25">
      <c r="A159" s="6">
        <v>141</v>
      </c>
      <c r="B159" s="7" t="s">
        <v>231</v>
      </c>
      <c r="C159" s="7" t="s">
        <v>232</v>
      </c>
      <c r="D159" s="6" t="s">
        <v>210</v>
      </c>
      <c r="E159" s="6">
        <v>15</v>
      </c>
      <c r="F159" s="8">
        <f t="shared" si="11"/>
        <v>45</v>
      </c>
      <c r="G159" s="9">
        <v>5.97</v>
      </c>
      <c r="H159" s="10">
        <f t="shared" si="1"/>
        <v>268.64999999999998</v>
      </c>
    </row>
    <row r="160" spans="1:8" ht="30" x14ac:dyDescent="0.25">
      <c r="A160" s="6">
        <v>142</v>
      </c>
      <c r="B160" s="7" t="s">
        <v>233</v>
      </c>
      <c r="C160" s="7" t="s">
        <v>234</v>
      </c>
      <c r="D160" s="6" t="s">
        <v>210</v>
      </c>
      <c r="E160" s="6">
        <v>6</v>
      </c>
      <c r="F160" s="8">
        <f t="shared" si="11"/>
        <v>18</v>
      </c>
      <c r="G160" s="9">
        <v>4.32</v>
      </c>
      <c r="H160" s="10">
        <f t="shared" si="1"/>
        <v>77.760000000000005</v>
      </c>
    </row>
    <row r="161" spans="1:8" ht="45" x14ac:dyDescent="0.25">
      <c r="A161" s="6">
        <v>143</v>
      </c>
      <c r="B161" s="7" t="s">
        <v>235</v>
      </c>
      <c r="C161" s="7" t="s">
        <v>236</v>
      </c>
      <c r="D161" s="6" t="s">
        <v>210</v>
      </c>
      <c r="E161" s="6">
        <v>11</v>
      </c>
      <c r="F161" s="8">
        <f t="shared" si="11"/>
        <v>33</v>
      </c>
      <c r="G161" s="9">
        <v>2.12</v>
      </c>
      <c r="H161" s="10">
        <f t="shared" si="1"/>
        <v>69.960000000000008</v>
      </c>
    </row>
    <row r="162" spans="1:8" ht="30" x14ac:dyDescent="0.25">
      <c r="A162" s="6">
        <v>144</v>
      </c>
      <c r="B162" s="7" t="s">
        <v>237</v>
      </c>
      <c r="C162" s="7" t="s">
        <v>238</v>
      </c>
      <c r="D162" s="6" t="s">
        <v>210</v>
      </c>
      <c r="E162" s="6">
        <v>20</v>
      </c>
      <c r="F162" s="8">
        <f t="shared" si="11"/>
        <v>60</v>
      </c>
      <c r="G162" s="9">
        <v>3.1</v>
      </c>
      <c r="H162" s="10">
        <f t="shared" si="1"/>
        <v>186</v>
      </c>
    </row>
    <row r="163" spans="1:8" ht="30" x14ac:dyDescent="0.25">
      <c r="A163" s="6">
        <v>145</v>
      </c>
      <c r="B163" s="7" t="s">
        <v>239</v>
      </c>
      <c r="C163" s="7" t="s">
        <v>240</v>
      </c>
      <c r="D163" s="6" t="s">
        <v>35</v>
      </c>
      <c r="E163" s="6">
        <v>5</v>
      </c>
      <c r="F163" s="8">
        <f t="shared" si="11"/>
        <v>15</v>
      </c>
      <c r="G163" s="9">
        <v>2.15</v>
      </c>
      <c r="H163" s="10">
        <f t="shared" si="1"/>
        <v>32.25</v>
      </c>
    </row>
    <row r="164" spans="1:8" ht="75" x14ac:dyDescent="0.25">
      <c r="A164" s="6">
        <v>146</v>
      </c>
      <c r="B164" s="7" t="s">
        <v>241</v>
      </c>
      <c r="C164" s="7" t="s">
        <v>242</v>
      </c>
      <c r="D164" s="6" t="s">
        <v>35</v>
      </c>
      <c r="E164" s="6">
        <v>6</v>
      </c>
      <c r="F164" s="8">
        <f t="shared" si="11"/>
        <v>18</v>
      </c>
      <c r="G164" s="9">
        <v>1.52</v>
      </c>
      <c r="H164" s="10">
        <f t="shared" si="1"/>
        <v>27.36</v>
      </c>
    </row>
    <row r="165" spans="1:8" ht="90" x14ac:dyDescent="0.25">
      <c r="A165" s="6">
        <v>147</v>
      </c>
      <c r="B165" s="7" t="s">
        <v>243</v>
      </c>
      <c r="C165" s="7" t="s">
        <v>244</v>
      </c>
      <c r="D165" s="6" t="s">
        <v>210</v>
      </c>
      <c r="E165" s="6">
        <v>16</v>
      </c>
      <c r="F165" s="8">
        <f t="shared" si="11"/>
        <v>48</v>
      </c>
      <c r="G165" s="9">
        <v>1.25</v>
      </c>
      <c r="H165" s="10">
        <f t="shared" si="1"/>
        <v>60</v>
      </c>
    </row>
    <row r="166" spans="1:8" x14ac:dyDescent="0.25">
      <c r="A166" s="6">
        <v>148</v>
      </c>
      <c r="B166" s="7" t="s">
        <v>245</v>
      </c>
      <c r="C166" s="7" t="s">
        <v>246</v>
      </c>
      <c r="D166" s="6" t="s">
        <v>210</v>
      </c>
      <c r="E166" s="6">
        <v>16</v>
      </c>
      <c r="F166" s="8">
        <f t="shared" si="11"/>
        <v>48</v>
      </c>
      <c r="G166" s="9">
        <v>0.32</v>
      </c>
      <c r="H166" s="10">
        <f t="shared" si="1"/>
        <v>15.36</v>
      </c>
    </row>
    <row r="167" spans="1:8" ht="60" x14ac:dyDescent="0.25">
      <c r="A167" s="6">
        <v>149</v>
      </c>
      <c r="B167" s="7" t="s">
        <v>247</v>
      </c>
      <c r="C167" s="7" t="s">
        <v>248</v>
      </c>
      <c r="D167" s="6" t="s">
        <v>210</v>
      </c>
      <c r="E167" s="6">
        <v>16</v>
      </c>
      <c r="F167" s="8">
        <f t="shared" si="11"/>
        <v>48</v>
      </c>
      <c r="G167" s="9">
        <v>2.09</v>
      </c>
      <c r="H167" s="10">
        <f t="shared" si="1"/>
        <v>100.32</v>
      </c>
    </row>
    <row r="168" spans="1:8" ht="30" x14ac:dyDescent="0.25">
      <c r="A168" s="6">
        <v>150</v>
      </c>
      <c r="B168" s="7" t="s">
        <v>249</v>
      </c>
      <c r="C168" s="7" t="s">
        <v>250</v>
      </c>
      <c r="D168" s="6" t="s">
        <v>35</v>
      </c>
      <c r="E168" s="6">
        <v>29</v>
      </c>
      <c r="F168" s="8">
        <f t="shared" si="11"/>
        <v>87</v>
      </c>
      <c r="G168" s="9">
        <v>3.78</v>
      </c>
      <c r="H168" s="10">
        <f t="shared" si="1"/>
        <v>328.85999999999996</v>
      </c>
    </row>
    <row r="169" spans="1:8" ht="45" x14ac:dyDescent="0.25">
      <c r="A169" s="6">
        <v>151</v>
      </c>
      <c r="B169" s="7" t="s">
        <v>251</v>
      </c>
      <c r="C169" s="16" t="s">
        <v>252</v>
      </c>
      <c r="D169" s="6" t="s">
        <v>35</v>
      </c>
      <c r="E169" s="6">
        <v>23</v>
      </c>
      <c r="F169" s="8">
        <f t="shared" si="11"/>
        <v>69</v>
      </c>
      <c r="G169" s="9">
        <v>1.39</v>
      </c>
      <c r="H169" s="10">
        <f t="shared" si="1"/>
        <v>95.91</v>
      </c>
    </row>
    <row r="170" spans="1:8" ht="45" x14ac:dyDescent="0.25">
      <c r="A170" s="6">
        <v>152</v>
      </c>
      <c r="B170" s="7" t="s">
        <v>251</v>
      </c>
      <c r="C170" s="7" t="s">
        <v>253</v>
      </c>
      <c r="D170" s="6" t="s">
        <v>35</v>
      </c>
      <c r="E170" s="6">
        <v>3</v>
      </c>
      <c r="F170" s="8">
        <f t="shared" si="11"/>
        <v>9</v>
      </c>
      <c r="G170" s="9">
        <v>1.74</v>
      </c>
      <c r="H170" s="10">
        <f t="shared" si="1"/>
        <v>15.66</v>
      </c>
    </row>
    <row r="171" spans="1:8" ht="45" x14ac:dyDescent="0.25">
      <c r="A171" s="6">
        <v>153</v>
      </c>
      <c r="B171" s="7" t="s">
        <v>254</v>
      </c>
      <c r="C171" s="7" t="s">
        <v>255</v>
      </c>
      <c r="D171" s="6" t="s">
        <v>35</v>
      </c>
      <c r="E171" s="6">
        <v>110</v>
      </c>
      <c r="F171" s="8">
        <f t="shared" si="11"/>
        <v>330</v>
      </c>
      <c r="G171" s="9">
        <v>0.14000000000000001</v>
      </c>
      <c r="H171" s="10">
        <f t="shared" si="1"/>
        <v>46.2</v>
      </c>
    </row>
    <row r="172" spans="1:8" ht="15" customHeight="1" x14ac:dyDescent="0.25">
      <c r="A172" s="6">
        <v>154</v>
      </c>
      <c r="B172" s="25" t="s">
        <v>256</v>
      </c>
      <c r="C172" s="25"/>
      <c r="D172" s="25"/>
      <c r="E172" s="25"/>
      <c r="F172" s="25"/>
      <c r="G172" s="25"/>
      <c r="H172" s="8">
        <f>SUM(H7:H171)</f>
        <v>29239.08</v>
      </c>
    </row>
    <row r="174" spans="1:8" ht="30.75" customHeight="1" x14ac:dyDescent="0.25">
      <c r="A174" s="26" t="s">
        <v>257</v>
      </c>
      <c r="B174" s="26"/>
      <c r="C174" s="26"/>
      <c r="D174" s="26"/>
      <c r="E174" s="26"/>
      <c r="F174" s="26"/>
      <c r="G174" s="26"/>
      <c r="H174" s="26"/>
    </row>
    <row r="175" spans="1:8" x14ac:dyDescent="0.25">
      <c r="A175" s="19"/>
      <c r="B175" s="19"/>
      <c r="C175" s="19"/>
      <c r="D175" s="19"/>
      <c r="E175" s="19"/>
      <c r="F175" s="19"/>
      <c r="G175" s="19"/>
      <c r="H175" s="19"/>
    </row>
    <row r="176" spans="1:8" ht="27" customHeight="1" x14ac:dyDescent="0.25">
      <c r="A176" s="26" t="s">
        <v>258</v>
      </c>
      <c r="B176" s="26"/>
      <c r="C176" s="26"/>
      <c r="D176" s="26"/>
      <c r="E176" s="26"/>
      <c r="F176" s="26"/>
      <c r="G176" s="26"/>
      <c r="H176" s="26"/>
    </row>
    <row r="177" spans="1:8" x14ac:dyDescent="0.25">
      <c r="A177" s="2"/>
      <c r="D177" s="2"/>
      <c r="E177" s="2"/>
      <c r="F177" s="2"/>
      <c r="G177" s="2"/>
      <c r="H177" s="2"/>
    </row>
    <row r="178" spans="1:8" ht="42.75" customHeight="1" x14ac:dyDescent="0.25">
      <c r="A178" s="27" t="s">
        <v>259</v>
      </c>
      <c r="B178" s="27"/>
      <c r="C178" s="27"/>
      <c r="D178" s="27"/>
      <c r="E178" s="27"/>
      <c r="F178" s="27"/>
      <c r="G178" s="27"/>
      <c r="H178" s="27"/>
    </row>
    <row r="179" spans="1:8" x14ac:dyDescent="0.25">
      <c r="A179" s="2"/>
      <c r="D179" s="2"/>
      <c r="E179" s="2"/>
      <c r="F179" s="2"/>
      <c r="G179" s="2"/>
      <c r="H179" s="2"/>
    </row>
    <row r="180" spans="1:8" ht="13.5" customHeight="1" x14ac:dyDescent="0.25">
      <c r="A180" s="26" t="s">
        <v>260</v>
      </c>
      <c r="B180" s="26"/>
      <c r="C180" s="26"/>
      <c r="D180" s="26"/>
      <c r="E180" s="26"/>
      <c r="F180" s="26"/>
      <c r="G180" s="26"/>
      <c r="H180" s="26"/>
    </row>
  </sheetData>
  <sheetProtection selectLockedCells="1" selectUnlockedCells="1"/>
  <mergeCells count="22">
    <mergeCell ref="A176:H176"/>
    <mergeCell ref="A178:H178"/>
    <mergeCell ref="A180:H180"/>
    <mergeCell ref="A117:H117"/>
    <mergeCell ref="A127:H127"/>
    <mergeCell ref="A147:H147"/>
    <mergeCell ref="A153:H153"/>
    <mergeCell ref="B172:G172"/>
    <mergeCell ref="A174:H174"/>
    <mergeCell ref="A93:H93"/>
    <mergeCell ref="A94:B94"/>
    <mergeCell ref="D94:H94"/>
    <mergeCell ref="A99:H99"/>
    <mergeCell ref="A102:H102"/>
    <mergeCell ref="A111:B111"/>
    <mergeCell ref="D111:H111"/>
    <mergeCell ref="A1:H1"/>
    <mergeCell ref="A3:E3"/>
    <mergeCell ref="A6:H6"/>
    <mergeCell ref="A26:H26"/>
    <mergeCell ref="A42:E42"/>
    <mergeCell ref="A56:H56"/>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38</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Liana LIOTAITĖ</dc:creator>
  <cp:lastModifiedBy>Gina PUMPUTIENĖ</cp:lastModifiedBy>
  <cp:revision>3</cp:revision>
  <cp:lastPrinted>2018-06-22T02:29:56Z</cp:lastPrinted>
  <dcterms:created xsi:type="dcterms:W3CDTF">2018-06-21T02:16:36Z</dcterms:created>
  <dcterms:modified xsi:type="dcterms:W3CDTF">2022-04-20T16:50:51Z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