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<sst xmlns="http://schemas.openxmlformats.org/spreadsheetml/2006/main" count="489" uniqueCount="261">
  <si>
    <t xml:space="preserve">I Pirkimo dalies "UAB „LITESKO“ FILIALO „BIRŽŲ ŠILUMA“ BENDRO NAUDOJIMO PREKIŲ PIRKIMO BIRŽŲ MIESTE" Specialiųjų sąlygų priedo Nr. 3 „Pirminio pasiūlymo forma“ priedėlis </t>
  </si>
  <si>
    <t xml:space="preserve">1 lentelė "Siūlomų prekių kainos"</t>
  </si>
  <si>
    <t xml:space="preserve">Eil. nr.</t>
  </si>
  <si>
    <t xml:space="preserve">Prekės pavadinimas</t>
  </si>
  <si>
    <t xml:space="preserve">Techninė charakteristika</t>
  </si>
  <si>
    <t xml:space="preserve">Mato vnt.</t>
  </si>
  <si>
    <t xml:space="preserve">Preliminarus kiekis 1 metams**</t>
  </si>
  <si>
    <t xml:space="preserve">Preliminarus kiekis 3 metams**</t>
  </si>
  <si>
    <t xml:space="preserve">Kaina mato vnt., Eur be PVM </t>
  </si>
  <si>
    <t xml:space="preserve">VISO kaina, Eur be PVM                 (6x7)</t>
  </si>
  <si>
    <t xml:space="preserve">I Metalai, metalo pjovimo ir šlifavimo diskai</t>
  </si>
  <si>
    <t xml:space="preserve">Kampuotis, anglinis plienas (arba lygiavertis)</t>
  </si>
  <si>
    <t xml:space="preserve">25x25x3 mm</t>
  </si>
  <si>
    <t xml:space="preserve">kg.</t>
  </si>
  <si>
    <t xml:space="preserve">Kampuotis, anglinis plienas  (arba lygiavertis)</t>
  </si>
  <si>
    <t xml:space="preserve">30x30x3 mm</t>
  </si>
  <si>
    <t xml:space="preserve">40x40x4 mm</t>
  </si>
  <si>
    <t xml:space="preserve">45x45x5 mm</t>
  </si>
  <si>
    <t xml:space="preserve">50x50x5 mm</t>
  </si>
  <si>
    <t xml:space="preserve">Juosta, anglinis plienas  (arba lygiavertis)</t>
  </si>
  <si>
    <t xml:space="preserve">60x6 mm</t>
  </si>
  <si>
    <t xml:space="preserve">Apvalus strypas, anglinis plienas (arba lygiavertis) </t>
  </si>
  <si>
    <t xml:space="preserve">D8</t>
  </si>
  <si>
    <t xml:space="preserve">Armatūra rifliuota</t>
  </si>
  <si>
    <t xml:space="preserve">D14</t>
  </si>
  <si>
    <t xml:space="preserve">D16</t>
  </si>
  <si>
    <t xml:space="preserve">D18</t>
  </si>
  <si>
    <t xml:space="preserve">Šalto valcavimo plieno lakštas, anglinis plienas (arba lygiavertis)</t>
  </si>
  <si>
    <t xml:space="preserve">2,0x1250x2500 mm</t>
  </si>
  <si>
    <t xml:space="preserve">3,0x1250x2500 mm</t>
  </si>
  <si>
    <t xml:space="preserve">Karšto valcavimo plieno lakštas, anglinis plienas (arba lygiavertis)</t>
  </si>
  <si>
    <t xml:space="preserve">5,0x1250x2500 mm</t>
  </si>
  <si>
    <t xml:space="preserve">10,0x1250x2500 mm</t>
  </si>
  <si>
    <t xml:space="preserve">Nerūdijančio plieno pjovimo diskas (arba lygiavertis)</t>
  </si>
  <si>
    <t xml:space="preserve">125x1x22,23 mm</t>
  </si>
  <si>
    <t xml:space="preserve">vnt.</t>
  </si>
  <si>
    <t xml:space="preserve">Metalo pjovimo diskas</t>
  </si>
  <si>
    <t xml:space="preserve">230x2,5x22,23 mm</t>
  </si>
  <si>
    <t xml:space="preserve">125x1,6x22,23 mm</t>
  </si>
  <si>
    <t xml:space="preserve">Metalo šlifavimo diskas</t>
  </si>
  <si>
    <t xml:space="preserve">125x6x22,23 mm</t>
  </si>
  <si>
    <t xml:space="preserve">II Varžtai, veržlės, poveržlės ir kt. tvirtinimo detalės</t>
  </si>
  <si>
    <t xml:space="preserve">Varžtai M10x60</t>
  </si>
  <si>
    <t xml:space="preserve">DIN933, 8.8 kl. Zn</t>
  </si>
  <si>
    <t xml:space="preserve">Varžtai M12x60</t>
  </si>
  <si>
    <t xml:space="preserve">Varžtai M16x70</t>
  </si>
  <si>
    <t xml:space="preserve">Varžtai M20x60</t>
  </si>
  <si>
    <t xml:space="preserve">Veržlės M10</t>
  </si>
  <si>
    <t xml:space="preserve">DIN 934, 8 kl. Zn</t>
  </si>
  <si>
    <t xml:space="preserve">Veržlės M12</t>
  </si>
  <si>
    <t xml:space="preserve">Veržlės M16</t>
  </si>
  <si>
    <t xml:space="preserve">Veržlės M18</t>
  </si>
  <si>
    <t xml:space="preserve">DIN 934 8 kl., Zn</t>
  </si>
  <si>
    <t xml:space="preserve">Veržlės M20</t>
  </si>
  <si>
    <t xml:space="preserve">Poveržlės M10</t>
  </si>
  <si>
    <t xml:space="preserve">DIN 125 cink</t>
  </si>
  <si>
    <t xml:space="preserve">Poveržlės M12</t>
  </si>
  <si>
    <t xml:space="preserve">Poveržlės M16</t>
  </si>
  <si>
    <t xml:space="preserve">Sriegtas strypas M10x1000</t>
  </si>
  <si>
    <t xml:space="preserve">DIN975, 8.8 kl, Zn</t>
  </si>
  <si>
    <t xml:space="preserve">Sriegtas strypas M16x1000</t>
  </si>
  <si>
    <t xml:space="preserve">Sriegtas strypas M18x1000</t>
  </si>
  <si>
    <t xml:space="preserve">III Vamzdžiai, įvirinamos alkūnės </t>
  </si>
  <si>
    <t xml:space="preserve">Vamzdžiai anglinio plieno  D15 (arba lygiavertis)</t>
  </si>
  <si>
    <t xml:space="preserve">21,3x2,5÷2,6 mm</t>
  </si>
  <si>
    <t xml:space="preserve">m.</t>
  </si>
  <si>
    <t xml:space="preserve">Vamzdžiai anglinio plieno  D20 (arba lygiavertis)</t>
  </si>
  <si>
    <t xml:space="preserve">26,9x2,5÷2,6 mm</t>
  </si>
  <si>
    <t xml:space="preserve">Vamzdžiai anglinio plieno D25 (arba lygiavertis)</t>
  </si>
  <si>
    <t xml:space="preserve">33,7 x 2,8÷2,9 mm</t>
  </si>
  <si>
    <t xml:space="preserve">Įvirinamos štampuotos anglinio plieno alkūnės 90° (arba lygiavertis)</t>
  </si>
  <si>
    <t xml:space="preserve">DN15</t>
  </si>
  <si>
    <t xml:space="preserve">DN20</t>
  </si>
  <si>
    <t xml:space="preserve">DN25</t>
  </si>
  <si>
    <t xml:space="preserve">DN32</t>
  </si>
  <si>
    <t xml:space="preserve">DN40</t>
  </si>
  <si>
    <t xml:space="preserve">Įvirinamos štampuotos anglinio plieno alkūnės 90 (arba lygiavertis)</t>
  </si>
  <si>
    <t xml:space="preserve">DN50</t>
  </si>
  <si>
    <t xml:space="preserve">DN80</t>
  </si>
  <si>
    <t xml:space="preserve">DN100</t>
  </si>
  <si>
    <t xml:space="preserve">DN125</t>
  </si>
  <si>
    <t xml:space="preserve">DN150</t>
  </si>
  <si>
    <t xml:space="preserve">IV Ventiliai, santechninės jungtys</t>
  </si>
  <si>
    <r>
      <rPr>
        <sz val="11"/>
        <rFont val="Calibri"/>
        <family val="2"/>
        <charset val="186"/>
      </rPr>
      <t xml:space="preserve">Rutuliniai moviniai ventiliai  v/v, P</t>
    </r>
    <r>
      <rPr>
        <vertAlign val="subscript"/>
        <sz val="11"/>
        <rFont val="Calibri"/>
        <family val="2"/>
        <charset val="186"/>
      </rPr>
      <t xml:space="preserve">max</t>
    </r>
    <r>
      <rPr>
        <sz val="11"/>
        <rFont val="Calibri"/>
        <family val="2"/>
        <charset val="186"/>
      </rPr>
      <t xml:space="preserve"> </t>
    </r>
    <r>
      <rPr>
        <b val="true"/>
        <sz val="11"/>
        <rFont val="Calibri"/>
        <family val="2"/>
        <charset val="186"/>
      </rPr>
      <t xml:space="preserve">≥</t>
    </r>
    <r>
      <rPr>
        <sz val="11"/>
        <rFont val="Calibri"/>
        <family val="2"/>
        <charset val="186"/>
      </rPr>
      <t xml:space="preserve">25 bar, T</t>
    </r>
    <r>
      <rPr>
        <vertAlign val="subscript"/>
        <sz val="11"/>
        <rFont val="Calibri"/>
        <family val="2"/>
        <charset val="186"/>
      </rPr>
      <t xml:space="preserve">max </t>
    </r>
    <r>
      <rPr>
        <b val="true"/>
        <sz val="11"/>
        <rFont val="Calibri"/>
        <family val="2"/>
        <charset val="186"/>
      </rPr>
      <t xml:space="preserve">≥</t>
    </r>
    <r>
      <rPr>
        <sz val="11"/>
        <rFont val="Calibri"/>
        <family val="2"/>
        <charset val="186"/>
      </rPr>
      <t xml:space="preserve">120ºC, terpė karštas vanduo.</t>
    </r>
  </si>
  <si>
    <r>
      <rPr>
        <sz val="11"/>
        <rFont val="Calibri"/>
        <family val="2"/>
        <charset val="186"/>
      </rPr>
      <t xml:space="preserve">Rutuliniai moviniai ventiliai   v/v, P</t>
    </r>
    <r>
      <rPr>
        <vertAlign val="subscript"/>
        <sz val="11"/>
        <rFont val="Calibri"/>
        <family val="2"/>
        <charset val="186"/>
      </rPr>
      <t xml:space="preserve">max</t>
    </r>
    <r>
      <rPr>
        <sz val="11"/>
        <rFont val="Calibri"/>
        <family val="2"/>
        <charset val="186"/>
      </rPr>
      <t xml:space="preserve"> </t>
    </r>
    <r>
      <rPr>
        <b val="true"/>
        <sz val="11"/>
        <rFont val="Calibri"/>
        <family val="2"/>
        <charset val="186"/>
      </rPr>
      <t xml:space="preserve">≥</t>
    </r>
    <r>
      <rPr>
        <sz val="11"/>
        <rFont val="Calibri"/>
        <family val="2"/>
        <charset val="186"/>
      </rPr>
      <t xml:space="preserve">25 bar, T</t>
    </r>
    <r>
      <rPr>
        <vertAlign val="subscript"/>
        <sz val="11"/>
        <rFont val="Calibri"/>
        <family val="2"/>
        <charset val="186"/>
      </rPr>
      <t xml:space="preserve">max </t>
    </r>
    <r>
      <rPr>
        <b val="true"/>
        <sz val="11"/>
        <rFont val="Calibri"/>
        <family val="2"/>
        <charset val="186"/>
      </rPr>
      <t xml:space="preserve">≥</t>
    </r>
    <r>
      <rPr>
        <sz val="11"/>
        <rFont val="Calibri"/>
        <family val="2"/>
        <charset val="186"/>
      </rPr>
      <t xml:space="preserve">120ºC,   terpė karštas vanduo.</t>
    </r>
  </si>
  <si>
    <r>
      <rPr>
        <sz val="11"/>
        <rFont val="Calibri"/>
        <family val="2"/>
        <charset val="186"/>
      </rPr>
      <t xml:space="preserve">Rutuliniai moviniai ventiliai   v/v, P</t>
    </r>
    <r>
      <rPr>
        <vertAlign val="subscript"/>
        <sz val="11"/>
        <rFont val="Calibri"/>
        <family val="2"/>
        <charset val="186"/>
      </rPr>
      <t xml:space="preserve">max</t>
    </r>
    <r>
      <rPr>
        <sz val="11"/>
        <rFont val="Calibri"/>
        <family val="2"/>
        <charset val="186"/>
      </rPr>
      <t xml:space="preserve"> </t>
    </r>
    <r>
      <rPr>
        <b val="true"/>
        <sz val="11"/>
        <rFont val="Calibri"/>
        <family val="2"/>
        <charset val="186"/>
      </rPr>
      <t xml:space="preserve">≥</t>
    </r>
    <r>
      <rPr>
        <sz val="11"/>
        <rFont val="Calibri"/>
        <family val="2"/>
        <charset val="186"/>
      </rPr>
      <t xml:space="preserve">25 bar, T</t>
    </r>
    <r>
      <rPr>
        <vertAlign val="subscript"/>
        <sz val="11"/>
        <rFont val="Calibri"/>
        <family val="2"/>
        <charset val="186"/>
      </rPr>
      <t xml:space="preserve">max </t>
    </r>
    <r>
      <rPr>
        <b val="true"/>
        <sz val="11"/>
        <rFont val="Calibri"/>
        <family val="2"/>
        <charset val="186"/>
      </rPr>
      <t xml:space="preserve">≥</t>
    </r>
    <r>
      <rPr>
        <sz val="11"/>
        <rFont val="Calibri"/>
        <family val="2"/>
        <charset val="186"/>
      </rPr>
      <t xml:space="preserve">120ºC,  terpė karštas vanduo.</t>
    </r>
  </si>
  <si>
    <r>
      <rPr>
        <sz val="11"/>
        <rFont val="Calibri"/>
        <family val="2"/>
        <charset val="186"/>
      </rPr>
      <t xml:space="preserve">Rutuliniai moviniai ventiliai  v/v, P</t>
    </r>
    <r>
      <rPr>
        <vertAlign val="subscript"/>
        <sz val="11"/>
        <rFont val="Calibri"/>
        <family val="2"/>
        <charset val="186"/>
      </rPr>
      <t xml:space="preserve">max</t>
    </r>
    <r>
      <rPr>
        <sz val="11"/>
        <rFont val="Calibri"/>
        <family val="2"/>
        <charset val="186"/>
      </rPr>
      <t xml:space="preserve"> </t>
    </r>
    <r>
      <rPr>
        <b val="true"/>
        <sz val="11"/>
        <rFont val="Calibri"/>
        <family val="2"/>
        <charset val="186"/>
      </rPr>
      <t xml:space="preserve">≥</t>
    </r>
    <r>
      <rPr>
        <sz val="11"/>
        <rFont val="Calibri"/>
        <family val="2"/>
        <charset val="186"/>
      </rPr>
      <t xml:space="preserve">25 bar, T</t>
    </r>
    <r>
      <rPr>
        <vertAlign val="subscript"/>
        <sz val="11"/>
        <rFont val="Calibri"/>
        <family val="2"/>
        <charset val="186"/>
      </rPr>
      <t xml:space="preserve">max </t>
    </r>
    <r>
      <rPr>
        <b val="true"/>
        <sz val="11"/>
        <rFont val="Calibri"/>
        <family val="2"/>
        <charset val="186"/>
      </rPr>
      <t xml:space="preserve">≥</t>
    </r>
    <r>
      <rPr>
        <sz val="11"/>
        <rFont val="Calibri"/>
        <family val="2"/>
        <charset val="186"/>
      </rPr>
      <t xml:space="preserve">120ºC,  terpė karštas vanduo.</t>
    </r>
  </si>
  <si>
    <r>
      <rPr>
        <sz val="11"/>
        <rFont val="Calibri"/>
        <family val="2"/>
        <charset val="186"/>
      </rPr>
      <t xml:space="preserve">Rutuliniai moviniai ventiliai i v/v, P</t>
    </r>
    <r>
      <rPr>
        <vertAlign val="subscript"/>
        <sz val="11"/>
        <rFont val="Calibri"/>
        <family val="2"/>
        <charset val="186"/>
      </rPr>
      <t xml:space="preserve">max</t>
    </r>
    <r>
      <rPr>
        <sz val="11"/>
        <rFont val="Calibri"/>
        <family val="2"/>
        <charset val="186"/>
      </rPr>
      <t xml:space="preserve"> </t>
    </r>
    <r>
      <rPr>
        <b val="true"/>
        <sz val="11"/>
        <rFont val="Calibri"/>
        <family val="2"/>
        <charset val="186"/>
      </rPr>
      <t xml:space="preserve">≥</t>
    </r>
    <r>
      <rPr>
        <sz val="11"/>
        <rFont val="Calibri"/>
        <family val="2"/>
        <charset val="186"/>
      </rPr>
      <t xml:space="preserve">25 bar, T</t>
    </r>
    <r>
      <rPr>
        <vertAlign val="subscript"/>
        <sz val="11"/>
        <rFont val="Calibri"/>
        <family val="2"/>
        <charset val="186"/>
      </rPr>
      <t xml:space="preserve">max </t>
    </r>
    <r>
      <rPr>
        <b val="true"/>
        <sz val="11"/>
        <rFont val="Calibri"/>
        <family val="2"/>
        <charset val="186"/>
      </rPr>
      <t xml:space="preserve">≥</t>
    </r>
    <r>
      <rPr>
        <sz val="11"/>
        <rFont val="Calibri"/>
        <family val="2"/>
        <charset val="186"/>
      </rPr>
      <t xml:space="preserve">120ºC,   terpė karštas vanduo.</t>
    </r>
  </si>
  <si>
    <r>
      <rPr>
        <sz val="11"/>
        <rFont val="Calibri"/>
        <family val="2"/>
        <charset val="186"/>
      </rPr>
      <t xml:space="preserve">Rutuliniai moviniai ventiliai i v/v, P</t>
    </r>
    <r>
      <rPr>
        <vertAlign val="subscript"/>
        <sz val="11"/>
        <rFont val="Calibri"/>
        <family val="2"/>
        <charset val="186"/>
      </rPr>
      <t xml:space="preserve">max</t>
    </r>
    <r>
      <rPr>
        <sz val="11"/>
        <rFont val="Calibri"/>
        <family val="2"/>
        <charset val="186"/>
      </rPr>
      <t xml:space="preserve"> </t>
    </r>
    <r>
      <rPr>
        <b val="true"/>
        <sz val="11"/>
        <rFont val="Calibri"/>
        <family val="2"/>
        <charset val="186"/>
      </rPr>
      <t xml:space="preserve">≥</t>
    </r>
    <r>
      <rPr>
        <sz val="11"/>
        <rFont val="Calibri"/>
        <family val="2"/>
        <charset val="186"/>
      </rPr>
      <t xml:space="preserve">25 bar, T</t>
    </r>
    <r>
      <rPr>
        <vertAlign val="subscript"/>
        <sz val="11"/>
        <rFont val="Calibri"/>
        <family val="2"/>
        <charset val="186"/>
      </rPr>
      <t xml:space="preserve">max </t>
    </r>
    <r>
      <rPr>
        <b val="true"/>
        <sz val="11"/>
        <rFont val="Calibri"/>
        <family val="2"/>
        <charset val="186"/>
      </rPr>
      <t xml:space="preserve">≥</t>
    </r>
    <r>
      <rPr>
        <sz val="11"/>
        <rFont val="Calibri"/>
        <family val="2"/>
        <charset val="186"/>
      </rPr>
      <t xml:space="preserve">120ºC,    terpė karštas vanduo.</t>
    </r>
  </si>
  <si>
    <r>
      <rPr>
        <sz val="11"/>
        <rFont val="Calibri"/>
        <family val="2"/>
        <charset val="186"/>
      </rPr>
      <t xml:space="preserve">Rutuliniai moviniai ventiliai  </t>
    </r>
    <r>
      <rPr>
        <b val="true"/>
        <sz val="11"/>
        <rFont val="Calibri"/>
        <family val="2"/>
        <charset val="186"/>
      </rPr>
      <t xml:space="preserve">pilno</t>
    </r>
    <r>
      <rPr>
        <sz val="11"/>
        <rFont val="Calibri"/>
        <family val="2"/>
        <charset val="186"/>
      </rPr>
      <t xml:space="preserve"> pralaidumo v/v, P</t>
    </r>
    <r>
      <rPr>
        <vertAlign val="subscript"/>
        <sz val="11"/>
        <rFont val="Calibri"/>
        <family val="2"/>
        <charset val="186"/>
      </rPr>
      <t xml:space="preserve">max</t>
    </r>
    <r>
      <rPr>
        <sz val="11"/>
        <rFont val="Calibri"/>
        <family val="2"/>
        <charset val="186"/>
      </rPr>
      <t xml:space="preserve"> </t>
    </r>
    <r>
      <rPr>
        <b val="true"/>
        <sz val="11"/>
        <rFont val="Calibri"/>
        <family val="2"/>
        <charset val="186"/>
      </rPr>
      <t xml:space="preserve">≥</t>
    </r>
    <r>
      <rPr>
        <sz val="11"/>
        <rFont val="Calibri"/>
        <family val="2"/>
        <charset val="186"/>
      </rPr>
      <t xml:space="preserve">25 bar, T</t>
    </r>
    <r>
      <rPr>
        <vertAlign val="subscript"/>
        <sz val="11"/>
        <rFont val="Calibri"/>
        <family val="2"/>
        <charset val="186"/>
      </rPr>
      <t xml:space="preserve">max </t>
    </r>
    <r>
      <rPr>
        <b val="true"/>
        <sz val="11"/>
        <rFont val="Calibri"/>
        <family val="2"/>
        <charset val="186"/>
      </rPr>
      <t xml:space="preserve">≥</t>
    </r>
    <r>
      <rPr>
        <sz val="11"/>
        <rFont val="Calibri"/>
        <family val="2"/>
        <charset val="186"/>
      </rPr>
      <t xml:space="preserve">120ºC,    terpė karštas vanduo.</t>
    </r>
  </si>
  <si>
    <r>
      <rPr>
        <sz val="11"/>
        <rFont val="Calibri"/>
        <family val="2"/>
        <charset val="186"/>
      </rPr>
      <t xml:space="preserve"> Rutuliniai moviniai ventiliai  </t>
    </r>
    <r>
      <rPr>
        <b val="true"/>
        <sz val="11"/>
        <rFont val="Calibri"/>
        <family val="2"/>
        <charset val="186"/>
      </rPr>
      <t xml:space="preserve">pilno</t>
    </r>
    <r>
      <rPr>
        <sz val="11"/>
        <rFont val="Calibri"/>
        <family val="2"/>
        <charset val="186"/>
      </rPr>
      <t xml:space="preserve"> pralaidumo v/v, P</t>
    </r>
    <r>
      <rPr>
        <vertAlign val="subscript"/>
        <sz val="11"/>
        <rFont val="Calibri"/>
        <family val="2"/>
        <charset val="186"/>
      </rPr>
      <t xml:space="preserve">max</t>
    </r>
    <r>
      <rPr>
        <sz val="11"/>
        <rFont val="Calibri"/>
        <family val="2"/>
        <charset val="186"/>
      </rPr>
      <t xml:space="preserve"> </t>
    </r>
    <r>
      <rPr>
        <vertAlign val="subscript"/>
        <sz val="11"/>
        <rFont val="Calibri"/>
        <family val="2"/>
        <charset val="186"/>
      </rPr>
      <t xml:space="preserve"> </t>
    </r>
    <r>
      <rPr>
        <b val="true"/>
        <sz val="11"/>
        <rFont val="Calibri"/>
        <family val="2"/>
        <charset val="186"/>
      </rPr>
      <t xml:space="preserve">≥</t>
    </r>
    <r>
      <rPr>
        <sz val="11"/>
        <rFont val="Calibri"/>
        <family val="2"/>
        <charset val="186"/>
      </rPr>
      <t xml:space="preserve">25 bar, T</t>
    </r>
    <r>
      <rPr>
        <vertAlign val="subscript"/>
        <sz val="11"/>
        <rFont val="Calibri"/>
        <family val="2"/>
        <charset val="186"/>
      </rPr>
      <t xml:space="preserve">max  </t>
    </r>
    <r>
      <rPr>
        <b val="true"/>
        <sz val="11"/>
        <rFont val="Calibri"/>
        <family val="2"/>
        <charset val="186"/>
      </rPr>
      <t xml:space="preserve">≥</t>
    </r>
    <r>
      <rPr>
        <sz val="11"/>
        <rFont val="Calibri"/>
        <family val="2"/>
        <charset val="186"/>
      </rPr>
      <t xml:space="preserve">120ºC,  terpė karštas vanduo.</t>
    </r>
  </si>
  <si>
    <r>
      <rPr>
        <sz val="11"/>
        <rFont val="Calibri"/>
        <family val="2"/>
        <charset val="186"/>
      </rPr>
      <t xml:space="preserve">Rutuliniai moviniai ventiliai   </t>
    </r>
    <r>
      <rPr>
        <b val="true"/>
        <sz val="11"/>
        <rFont val="Calibri"/>
        <family val="2"/>
        <charset val="186"/>
      </rPr>
      <t xml:space="preserve">pilno</t>
    </r>
    <r>
      <rPr>
        <sz val="11"/>
        <rFont val="Calibri"/>
        <family val="2"/>
        <charset val="186"/>
      </rPr>
      <t xml:space="preserve"> pralaidumo v/v, P</t>
    </r>
    <r>
      <rPr>
        <vertAlign val="subscript"/>
        <sz val="11"/>
        <rFont val="Calibri"/>
        <family val="2"/>
        <charset val="186"/>
      </rPr>
      <t xml:space="preserve">max</t>
    </r>
    <r>
      <rPr>
        <sz val="11"/>
        <rFont val="Calibri"/>
        <family val="2"/>
        <charset val="186"/>
      </rPr>
      <t xml:space="preserve"> </t>
    </r>
    <r>
      <rPr>
        <vertAlign val="subscript"/>
        <sz val="11"/>
        <rFont val="Calibri"/>
        <family val="2"/>
        <charset val="186"/>
      </rPr>
      <t xml:space="preserve"> </t>
    </r>
    <r>
      <rPr>
        <b val="true"/>
        <sz val="11"/>
        <rFont val="Calibri"/>
        <family val="2"/>
        <charset val="186"/>
      </rPr>
      <t xml:space="preserve">≥</t>
    </r>
    <r>
      <rPr>
        <sz val="11"/>
        <rFont val="Calibri"/>
        <family val="2"/>
        <charset val="186"/>
      </rPr>
      <t xml:space="preserve">25 bar, T</t>
    </r>
    <r>
      <rPr>
        <vertAlign val="subscript"/>
        <sz val="11"/>
        <rFont val="Calibri"/>
        <family val="2"/>
        <charset val="186"/>
      </rPr>
      <t xml:space="preserve">max  </t>
    </r>
    <r>
      <rPr>
        <b val="true"/>
        <sz val="11"/>
        <rFont val="Calibri"/>
        <family val="2"/>
        <charset val="186"/>
      </rPr>
      <t xml:space="preserve">≥</t>
    </r>
    <r>
      <rPr>
        <sz val="11"/>
        <rFont val="Calibri"/>
        <family val="2"/>
        <charset val="186"/>
      </rPr>
      <t xml:space="preserve">120ºC,  terpė karštas vanduo.</t>
    </r>
  </si>
  <si>
    <r>
      <rPr>
        <sz val="11"/>
        <rFont val="Calibri"/>
        <family val="2"/>
        <charset val="186"/>
      </rPr>
      <t xml:space="preserve">Rutuliniai moviniai ventiliai  </t>
    </r>
    <r>
      <rPr>
        <b val="true"/>
        <sz val="11"/>
        <rFont val="Calibri"/>
        <family val="2"/>
        <charset val="186"/>
      </rPr>
      <t xml:space="preserve">pilno</t>
    </r>
    <r>
      <rPr>
        <sz val="11"/>
        <rFont val="Calibri"/>
        <family val="2"/>
        <charset val="186"/>
      </rPr>
      <t xml:space="preserve"> pralaidumo v/v, P</t>
    </r>
    <r>
      <rPr>
        <vertAlign val="subscript"/>
        <sz val="11"/>
        <rFont val="Calibri"/>
        <family val="2"/>
        <charset val="186"/>
      </rPr>
      <t xml:space="preserve">max</t>
    </r>
    <r>
      <rPr>
        <sz val="11"/>
        <rFont val="Calibri"/>
        <family val="2"/>
        <charset val="186"/>
      </rPr>
      <t xml:space="preserve"> </t>
    </r>
    <r>
      <rPr>
        <vertAlign val="subscript"/>
        <sz val="11"/>
        <rFont val="Calibri"/>
        <family val="2"/>
        <charset val="186"/>
      </rPr>
      <t xml:space="preserve"> </t>
    </r>
    <r>
      <rPr>
        <b val="true"/>
        <sz val="11"/>
        <rFont val="Calibri"/>
        <family val="2"/>
        <charset val="186"/>
      </rPr>
      <t xml:space="preserve">≥</t>
    </r>
    <r>
      <rPr>
        <sz val="11"/>
        <rFont val="Calibri"/>
        <family val="2"/>
        <charset val="186"/>
      </rPr>
      <t xml:space="preserve">25 bar, T</t>
    </r>
    <r>
      <rPr>
        <vertAlign val="subscript"/>
        <sz val="11"/>
        <rFont val="Calibri"/>
        <family val="2"/>
        <charset val="186"/>
      </rPr>
      <t xml:space="preserve">max  </t>
    </r>
    <r>
      <rPr>
        <b val="true"/>
        <sz val="11"/>
        <rFont val="Calibri"/>
        <family val="2"/>
        <charset val="186"/>
      </rPr>
      <t xml:space="preserve">≥</t>
    </r>
    <r>
      <rPr>
        <sz val="11"/>
        <rFont val="Calibri"/>
        <family val="2"/>
        <charset val="186"/>
      </rPr>
      <t xml:space="preserve">120ºC,  terpė karštas vanduo.</t>
    </r>
  </si>
  <si>
    <r>
      <rPr>
        <sz val="11"/>
        <rFont val="Calibri"/>
        <family val="2"/>
        <charset val="186"/>
      </rPr>
      <t xml:space="preserve">Rutuliniai moviniai ventiliai   </t>
    </r>
    <r>
      <rPr>
        <b val="true"/>
        <sz val="11"/>
        <rFont val="Calibri"/>
        <family val="2"/>
        <charset val="186"/>
      </rPr>
      <t xml:space="preserve">pilno</t>
    </r>
    <r>
      <rPr>
        <sz val="11"/>
        <rFont val="Calibri"/>
        <family val="2"/>
        <charset val="186"/>
      </rPr>
      <t xml:space="preserve"> pralaidumo v/v, P</t>
    </r>
    <r>
      <rPr>
        <vertAlign val="subscript"/>
        <sz val="11"/>
        <rFont val="Calibri"/>
        <family val="2"/>
        <charset val="186"/>
      </rPr>
      <t xml:space="preserve">max</t>
    </r>
    <r>
      <rPr>
        <sz val="11"/>
        <rFont val="Calibri"/>
        <family val="2"/>
        <charset val="186"/>
      </rPr>
      <t xml:space="preserve"> </t>
    </r>
    <r>
      <rPr>
        <vertAlign val="subscript"/>
        <sz val="11"/>
        <rFont val="Calibri"/>
        <family val="2"/>
        <charset val="186"/>
      </rPr>
      <t xml:space="preserve"> </t>
    </r>
    <r>
      <rPr>
        <b val="true"/>
        <sz val="11"/>
        <rFont val="Calibri"/>
        <family val="2"/>
        <charset val="186"/>
      </rPr>
      <t xml:space="preserve">≥</t>
    </r>
    <r>
      <rPr>
        <sz val="11"/>
        <rFont val="Calibri"/>
        <family val="2"/>
        <charset val="186"/>
      </rPr>
      <t xml:space="preserve">25 bar, T</t>
    </r>
    <r>
      <rPr>
        <vertAlign val="subscript"/>
        <sz val="11"/>
        <rFont val="Calibri"/>
        <family val="2"/>
        <charset val="186"/>
      </rPr>
      <t xml:space="preserve">max  </t>
    </r>
    <r>
      <rPr>
        <b val="true"/>
        <sz val="11"/>
        <rFont val="Calibri"/>
        <family val="2"/>
        <charset val="186"/>
      </rPr>
      <t xml:space="preserve">≥</t>
    </r>
    <r>
      <rPr>
        <sz val="11"/>
        <rFont val="Calibri"/>
        <family val="2"/>
        <charset val="186"/>
      </rPr>
      <t xml:space="preserve">120ºC, terpė karštas vanduo.</t>
    </r>
  </si>
  <si>
    <r>
      <rPr>
        <sz val="11"/>
        <rFont val="Calibri"/>
        <family val="2"/>
        <charset val="186"/>
      </rPr>
      <t xml:space="preserve">Rutuliniai moviniai ventiliai  iš/v,  P</t>
    </r>
    <r>
      <rPr>
        <vertAlign val="subscript"/>
        <sz val="11"/>
        <rFont val="Calibri"/>
        <family val="2"/>
        <charset val="186"/>
      </rPr>
      <t xml:space="preserve">max</t>
    </r>
    <r>
      <rPr>
        <sz val="11"/>
        <rFont val="Calibri"/>
        <family val="2"/>
        <charset val="186"/>
      </rPr>
      <t xml:space="preserve"> </t>
    </r>
    <r>
      <rPr>
        <vertAlign val="subscript"/>
        <sz val="11"/>
        <rFont val="Calibri"/>
        <family val="2"/>
        <charset val="186"/>
      </rPr>
      <t xml:space="preserve"> </t>
    </r>
    <r>
      <rPr>
        <b val="true"/>
        <sz val="11"/>
        <rFont val="Calibri"/>
        <family val="2"/>
        <charset val="186"/>
      </rPr>
      <t xml:space="preserve">≥</t>
    </r>
    <r>
      <rPr>
        <sz val="11"/>
        <rFont val="Calibri"/>
        <family val="2"/>
        <charset val="186"/>
      </rPr>
      <t xml:space="preserve">25 bar, T</t>
    </r>
    <r>
      <rPr>
        <vertAlign val="subscript"/>
        <sz val="11"/>
        <rFont val="Calibri"/>
        <family val="2"/>
        <charset val="186"/>
      </rPr>
      <t xml:space="preserve">max  </t>
    </r>
    <r>
      <rPr>
        <b val="true"/>
        <sz val="11"/>
        <rFont val="Calibri"/>
        <family val="2"/>
        <charset val="186"/>
      </rPr>
      <t xml:space="preserve">≥</t>
    </r>
    <r>
      <rPr>
        <sz val="11"/>
        <rFont val="Calibri"/>
        <family val="2"/>
        <charset val="186"/>
      </rPr>
      <t xml:space="preserve">120ºC,  terpė karštas vanduo.</t>
    </r>
  </si>
  <si>
    <r>
      <rPr>
        <sz val="11"/>
        <rFont val="Calibri"/>
        <family val="2"/>
        <charset val="186"/>
      </rPr>
      <t xml:space="preserve">Rutuliniai moviniai ventiliai  iš/v, P</t>
    </r>
    <r>
      <rPr>
        <vertAlign val="subscript"/>
        <sz val="11"/>
        <rFont val="Calibri"/>
        <family val="2"/>
        <charset val="186"/>
      </rPr>
      <t xml:space="preserve">max</t>
    </r>
    <r>
      <rPr>
        <sz val="11"/>
        <rFont val="Calibri"/>
        <family val="2"/>
        <charset val="186"/>
      </rPr>
      <t xml:space="preserve"> </t>
    </r>
    <r>
      <rPr>
        <b val="true"/>
        <sz val="11"/>
        <rFont val="Calibri"/>
        <family val="2"/>
        <charset val="186"/>
      </rPr>
      <t xml:space="preserve">≥</t>
    </r>
    <r>
      <rPr>
        <sz val="11"/>
        <rFont val="Calibri"/>
        <family val="2"/>
        <charset val="186"/>
      </rPr>
      <t xml:space="preserve">25 bar, T</t>
    </r>
    <r>
      <rPr>
        <vertAlign val="subscript"/>
        <sz val="11"/>
        <rFont val="Calibri"/>
        <family val="2"/>
        <charset val="186"/>
      </rPr>
      <t xml:space="preserve">max </t>
    </r>
    <r>
      <rPr>
        <b val="true"/>
        <sz val="11"/>
        <rFont val="Calibri"/>
        <family val="2"/>
        <charset val="186"/>
      </rPr>
      <t xml:space="preserve">≥</t>
    </r>
    <r>
      <rPr>
        <sz val="11"/>
        <rFont val="Calibri"/>
        <family val="2"/>
        <charset val="186"/>
      </rPr>
      <t xml:space="preserve">120ºC,  terpė karštas vanduo.</t>
    </r>
  </si>
  <si>
    <t xml:space="preserve">Ventiliai plieniniai virinami </t>
  </si>
  <si>
    <t xml:space="preserve">DN15 PN nemažiau kaip 16 Bar.</t>
  </si>
  <si>
    <t xml:space="preserve">NN20 PN nemažiau kaip 16 Bar.</t>
  </si>
  <si>
    <t xml:space="preserve">DN25 PN nemažiau kaip 16 Bar.</t>
  </si>
  <si>
    <t xml:space="preserve">DN32 PN nemažiau kaip 16 Bar.</t>
  </si>
  <si>
    <t xml:space="preserve">DN40 PN nemažiau kaip 16 Bar.</t>
  </si>
  <si>
    <t xml:space="preserve">DN50 PN nemažiau kaip 16 Bar.</t>
  </si>
  <si>
    <t xml:space="preserve">DN65 PN nemažiau kaip 16 Bar.</t>
  </si>
  <si>
    <t xml:space="preserve">DN80 PN nemažiau kaip 16 Bar.</t>
  </si>
  <si>
    <t xml:space="preserve">DN100 PN nemažiau kaip 16 Bar.</t>
  </si>
  <si>
    <t xml:space="preserve">Perėjimai plieniniai virinami </t>
  </si>
  <si>
    <t xml:space="preserve">48,3x33,7 mm</t>
  </si>
  <si>
    <t xml:space="preserve">57,0x48,3 mm</t>
  </si>
  <si>
    <t xml:space="preserve">60,3x33,7 mm</t>
  </si>
  <si>
    <t xml:space="preserve">60,3x48,3 mm</t>
  </si>
  <si>
    <t xml:space="preserve">76,1x48,3 mm</t>
  </si>
  <si>
    <t xml:space="preserve">76,1x60,3 mm</t>
  </si>
  <si>
    <t xml:space="preserve">88,9x60,3 mm</t>
  </si>
  <si>
    <t xml:space="preserve">108x88,9 mm</t>
  </si>
  <si>
    <t xml:space="preserve">114x88,9 mm</t>
  </si>
  <si>
    <t xml:space="preserve">159x88,9 mm</t>
  </si>
  <si>
    <t xml:space="preserve">Apsauginis vožtūvas, spyruoklinis, srieginis sujungimas v/v, Pmax 4 bar, Tmax ≥140°C, bronzinis korpusas, terpė karštas vanduo</t>
  </si>
  <si>
    <t xml:space="preserve">DN25, apsaugotas užpresuotu dangteliu, kuris neleidžia pakeisti gamyklinių nustatymų</t>
  </si>
  <si>
    <t xml:space="preserve">Nuorintojas automatinis, vertikalus </t>
  </si>
  <si>
    <t xml:space="preserve">DN 15, PN ne mažiau kaip 10 Bar.</t>
  </si>
  <si>
    <t xml:space="preserve">V Elektros prekės: variniai galios kabeliai, laidai, dirželiai laidų surišimui, gofruoti instaliaciniai vamzdžiai ir pan.</t>
  </si>
  <si>
    <t xml:space="preserve">Variniai galios kabeliai 450/750V apvalus, klojamas žemėje, patalpų viduje ir išorėje, leistina laidininko išilimo temperatūra t =70°C</t>
  </si>
  <si>
    <t xml:space="preserve">Kabelio gysl. skaičius/ skerspiūvis mm²</t>
  </si>
  <si>
    <t xml:space="preserve">Kabelis YDYp (arba lygiavertis)</t>
  </si>
  <si>
    <t xml:space="preserve">3x1,5</t>
  </si>
  <si>
    <t xml:space="preserve">3x2,5</t>
  </si>
  <si>
    <t xml:space="preserve">5x1,5</t>
  </si>
  <si>
    <t xml:space="preserve">4x4,0</t>
  </si>
  <si>
    <t xml:space="preserve">Viengysliai instaliaciniai laidai 450/750V</t>
  </si>
  <si>
    <t xml:space="preserve">Laidas (DY ) (arba lygiavertis)</t>
  </si>
  <si>
    <t xml:space="preserve">1x1,5</t>
  </si>
  <si>
    <t xml:space="preserve">1x2,5</t>
  </si>
  <si>
    <t xml:space="preserve">Dirželiai laidų surišimui ir gofruoti instaliaciniai vamzdžiai laidininkų apsaugai</t>
  </si>
  <si>
    <t xml:space="preserve">Dirželiai laidų surišimui</t>
  </si>
  <si>
    <t xml:space="preserve">2,5x150 mm Pakais po nemažiau kaip 50 vnt.</t>
  </si>
  <si>
    <t xml:space="preserve">Vnt.</t>
  </si>
  <si>
    <t xml:space="preserve">3,6x200 mm  Pakais po nemažiau kaip 50 vnt.</t>
  </si>
  <si>
    <t xml:space="preserve"> 4,8x160 mm Pakais po nemažiau kaip 50 vnt.</t>
  </si>
  <si>
    <t xml:space="preserve">4,8x200 mm Pakais po nemažiau kaip 50 vnt.</t>
  </si>
  <si>
    <t xml:space="preserve">Gofruoti instaliaciniai vamzdžiai</t>
  </si>
  <si>
    <t xml:space="preserve">G16 </t>
  </si>
  <si>
    <t xml:space="preserve">G20 </t>
  </si>
  <si>
    <t xml:space="preserve">G32</t>
  </si>
  <si>
    <t xml:space="preserve">Juosta montažinė perforuota</t>
  </si>
  <si>
    <t xml:space="preserve">17x25000 mm.</t>
  </si>
  <si>
    <t xml:space="preserve">Užspaudžiamos izoliuotos šakutės, užpresuojami variniai antgaliai </t>
  </si>
  <si>
    <t xml:space="preserve">skerspiūvis</t>
  </si>
  <si>
    <t xml:space="preserve">Užspaudžiamos izoliuotos šakutės, spalva raudona, tvirtinimo šakutės skylės skersmuo 3-4 mm.</t>
  </si>
  <si>
    <t xml:space="preserve">0,5-1.5 mm²</t>
  </si>
  <si>
    <t xml:space="preserve">Užspaudžiamos izoliuotos šakutės, spalva mėlyna, tvirtinimo šakutės skylės skersmuo 4-6,5 mm.</t>
  </si>
  <si>
    <t xml:space="preserve">1,5-2,5 mm²</t>
  </si>
  <si>
    <t xml:space="preserve">Užpresuojami variniai antgaliai</t>
  </si>
  <si>
    <t xml:space="preserve">25 mm², skylutė M8</t>
  </si>
  <si>
    <t xml:space="preserve">35 mm², skylutė M10</t>
  </si>
  <si>
    <t xml:space="preserve">70 mm², skylutė M12</t>
  </si>
  <si>
    <t xml:space="preserve">Halogeninės, liuminescencinės lempos, akumuliatoriai, elementai, prožektoriai ir kt.</t>
  </si>
  <si>
    <t xml:space="preserve">Halogeninė lempa, įtampa 220 -240 V, cokolis R7S, ilgis 78 mm</t>
  </si>
  <si>
    <t xml:space="preserve">100W</t>
  </si>
  <si>
    <t xml:space="preserve">Liuminescencinė lempa, įtampa 220 V</t>
  </si>
  <si>
    <t xml:space="preserve">18W</t>
  </si>
  <si>
    <t xml:space="preserve">36 W</t>
  </si>
  <si>
    <t xml:space="preserve">Kompaktinė liuminescencinė lempa , įtampa 220 -240 V</t>
  </si>
  <si>
    <t xml:space="preserve">11W, E27</t>
  </si>
  <si>
    <t xml:space="preserve">15W, E27</t>
  </si>
  <si>
    <t xml:space="preserve">Starteriai liuminiscensinėms  lempoms 4-65W</t>
  </si>
  <si>
    <t xml:space="preserve">4-65W</t>
  </si>
  <si>
    <t xml:space="preserve">Prožektorius</t>
  </si>
  <si>
    <t xml:space="preserve">Įkraunamas, lemputės tipas – šviesos diodų LED (arba lygiavertis), 2 krovikliai: 230 V ir 12 V (automobilinis)</t>
  </si>
  <si>
    <t xml:space="preserve">Rankinis, korpusas metalinis (arba lygiavertis), lemputės tipas – šviesos diodų LED (arba lygiavertis), elementų tipas AA (ne daugiau negu 2 vnt.)</t>
  </si>
  <si>
    <t xml:space="preserve">Prožektorius ant galvos</t>
  </si>
  <si>
    <t xml:space="preserve">3W (arba lygiavertis)</t>
  </si>
  <si>
    <t xml:space="preserve">VI Elektriniai įrankiai ir priedai, mechaniniai ir kiti darbo įrankiai</t>
  </si>
  <si>
    <t xml:space="preserve">Lituoklis</t>
  </si>
  <si>
    <t xml:space="preserve">Galia, 40 W; Įtampa: 230 V</t>
  </si>
  <si>
    <t xml:space="preserve">Kryžminis atsuktuvas</t>
  </si>
  <si>
    <t xml:space="preserve">PH1 x 100 mm</t>
  </si>
  <si>
    <t xml:space="preserve">Plokščiasis atsuktuvas</t>
  </si>
  <si>
    <t xml:space="preserve">Antgalis 4 mm, plokščias</t>
  </si>
  <si>
    <t xml:space="preserve">Kombinuotosios replės</t>
  </si>
  <si>
    <t xml:space="preserve">Ilgis 160±10 mm</t>
  </si>
  <si>
    <t xml:space="preserve">Plaktukas</t>
  </si>
  <si>
    <t xml:space="preserve">Kotas plastikinis (arba lygiavertis), 400-500 gr.</t>
  </si>
  <si>
    <t xml:space="preserve">Kotas plastikinis (arba lygiavertis), 2000-2500 gr.</t>
  </si>
  <si>
    <t xml:space="preserve">Genėjimo pjūklelis</t>
  </si>
  <si>
    <t xml:space="preserve">ašmenų ilgis 180±20 mm.</t>
  </si>
  <si>
    <t xml:space="preserve">Viniatraukis-laužtuvas</t>
  </si>
  <si>
    <t xml:space="preserve">ilgis 600-800 mm.</t>
  </si>
  <si>
    <t xml:space="preserve">Plastikinė įrankių dėžė</t>
  </si>
  <si>
    <t xml:space="preserve">Matmenys: (430x200x200) ±30 mm</t>
  </si>
  <si>
    <t xml:space="preserve">Universaliosios kopėčios</t>
  </si>
  <si>
    <t xml:space="preserve">4 dalių. Didžiausias darbinis aukštis ne mažiau kaip 550 cm. Išlaikomas svoris ne mažiau kaip 150 kg.</t>
  </si>
  <si>
    <t xml:space="preserve">Ilgintuvas su įžeminimo kontaktais</t>
  </si>
  <si>
    <t xml:space="preserve">4 vietų su jungikliu ir įžeminimo kontaktais.</t>
  </si>
  <si>
    <t xml:space="preserve">5 vietų su jungikliu ir įžeminimo kontaktais.</t>
  </si>
  <si>
    <t xml:space="preserve">6 vietų su jungikliu ir įžeminimo kontaktais.</t>
  </si>
  <si>
    <t xml:space="preserve">Teptukas plokščias sintetiniais plaukeliais</t>
  </si>
  <si>
    <t xml:space="preserve">Nr. 1 (arba lygiavertis)</t>
  </si>
  <si>
    <t xml:space="preserve">Įtampos matuoklis</t>
  </si>
  <si>
    <t xml:space="preserve">90-1000V AC/LED (arba lygiavertis)</t>
  </si>
  <si>
    <t xml:space="preserve">Ruletė</t>
  </si>
  <si>
    <t xml:space="preserve">Ruletės ilgis ne mažiau 5 m.</t>
  </si>
  <si>
    <t xml:space="preserve">Suvirinimo elektrodai OK 48.00 (arba lygiaverčiai)</t>
  </si>
  <si>
    <t xml:space="preserve">skersmuo 2,0±0,2 mm.</t>
  </si>
  <si>
    <t xml:space="preserve">skersmuo 2,5±0,2 mm.</t>
  </si>
  <si>
    <t xml:space="preserve">Žolės pjovimo valas (15 m)</t>
  </si>
  <si>
    <t xml:space="preserve">skersmuo 2,7±0,2 mm.</t>
  </si>
  <si>
    <t xml:space="preserve">VII Automobilinės prekės</t>
  </si>
  <si>
    <t xml:space="preserve">Silikoninis hermetikas</t>
  </si>
  <si>
    <t xml:space="preserve">Nepraleidžiantis vandens, išliekantis lankstus. Spalva: skaidri. Pakuotėje 90±10 g</t>
  </si>
  <si>
    <t xml:space="preserve">pak.</t>
  </si>
  <si>
    <t xml:space="preserve">Rūdžių rišiklis</t>
  </si>
  <si>
    <t xml:space="preserve">Purškiama rūdžių pašalinimo priemonė. Talpa 0,5±0,1 ltr.</t>
  </si>
  <si>
    <t xml:space="preserve">Medžiaginis tvirtinimo diržas</t>
  </si>
  <si>
    <t xml:space="preserve">Minimali nutraukimo jėga ne mažesnė kaip 3000 kg., ilgis 6 m.</t>
  </si>
  <si>
    <t xml:space="preserve">Langų gremžtukas su šepečiu</t>
  </si>
  <si>
    <t xml:space="preserve">Ledui gramdyti nuo automobilio stiklų su integruotu šepečiu.</t>
  </si>
  <si>
    <t xml:space="preserve">Universalus tepalas „WD-40“ (arba lygiavertis)</t>
  </si>
  <si>
    <t xml:space="preserve">Antifrizas vidaus degimo variklių aušinimo sistemoms, užšalimo temperatūra ne aukštesnė negu -30 °C. Talpa 1 ltr.</t>
  </si>
  <si>
    <t xml:space="preserve">VIII Kitos įvairios prekės</t>
  </si>
  <si>
    <t xml:space="preserve">Bituminė danga (rulonas 10x1)</t>
  </si>
  <si>
    <t xml:space="preserve">10 m²</t>
  </si>
  <si>
    <t xml:space="preserve">rul.</t>
  </si>
  <si>
    <t xml:space="preserve">Silikatinės plytos</t>
  </si>
  <si>
    <t xml:space="preserve">250x120x88 mm</t>
  </si>
  <si>
    <t xml:space="preserve">Ruberoidas</t>
  </si>
  <si>
    <t xml:space="preserve">15 ± 1 m²</t>
  </si>
  <si>
    <t xml:space="preserve">Vaitspiritas (Fasuotas )</t>
  </si>
  <si>
    <t xml:space="preserve">Kiekis pakuotėje po 1 ltr.</t>
  </si>
  <si>
    <t xml:space="preserve">Gruntas GF-021 arba lygiaverts</t>
  </si>
  <si>
    <t xml:space="preserve"> Kiekis pakuotėje 2,7-3,0 ltr.</t>
  </si>
  <si>
    <t xml:space="preserve">Emaliniai dažai (įvairių spalvų)</t>
  </si>
  <si>
    <t xml:space="preserve">Kiekis pakuotėje 2,7-3,0 ltr.</t>
  </si>
  <si>
    <t xml:space="preserve">Mastika bituminė</t>
  </si>
  <si>
    <t xml:space="preserve"> Kiekis pakuotėje 5± 0,3  ltr.</t>
  </si>
  <si>
    <t xml:space="preserve">Acetonas</t>
  </si>
  <si>
    <t xml:space="preserve">Kiekis pakuotėje 1 ltr. Paskirtis dažams ir lakui skiesti.</t>
  </si>
  <si>
    <t xml:space="preserve">Montavimo pūtos</t>
  </si>
  <si>
    <t xml:space="preserve">pakuotės talpa 750±50 ml</t>
  </si>
  <si>
    <t xml:space="preserve">Nedegus audeklas</t>
  </si>
  <si>
    <t xml:space="preserve">Matmenys – 1,4x1,8 ±0,2 m.</t>
  </si>
  <si>
    <t xml:space="preserve">Įspėjamoji juosta su užrašu „STOP“</t>
  </si>
  <si>
    <t xml:space="preserve">Medžiaga: PVC (arba lygiavertė), spalvos: geltona ir raudona. Rulono ilgis 500±100 m.</t>
  </si>
  <si>
    <t xml:space="preserve">Universalūs klijai Moment (arba lygiavertis)</t>
  </si>
  <si>
    <t xml:space="preserve">Paskirtis: Medienai, metalui, plastmasei, gumai, odai, kamščiui, kartonui, storam popieriui klijuoti. Talpa 120±10 ml.</t>
  </si>
  <si>
    <t xml:space="preserve">Klijai Super moment (arba lygiavertis)</t>
  </si>
  <si>
    <t xml:space="preserve">Talpa 3 gr.</t>
  </si>
  <si>
    <t xml:space="preserve">Aerozoliniai dažai</t>
  </si>
  <si>
    <t xml:space="preserve">Skirti lauko ir vidaus apdailai. Talpa - 500±100 ml. Spalva juoda.</t>
  </si>
  <si>
    <t xml:space="preserve">Pakabinama spyna</t>
  </si>
  <si>
    <t xml:space="preserve">Raktų skaičius – ne mažiau kaip 3 vnt.</t>
  </si>
  <si>
    <t xml:space="preserve">Spynos cilindras</t>
  </si>
  <si>
    <t xml:space="preserve">Cilindro ilgis (mm): 62 30x30. Raktų skaičius – ne mažiau kaip 3 vnt.</t>
  </si>
  <si>
    <t xml:space="preserve">Cilindro ilgis (mm): 70 (30x40). Raktų skaičius – ne mažiau kaip 5 vnt.</t>
  </si>
  <si>
    <t xml:space="preserve">Šlifavimo popieriaus lapelis</t>
  </si>
  <si>
    <t xml:space="preserve">Nr. 100, metalui, nerūdijančiam plienui (arba lygiavertis)</t>
  </si>
  <si>
    <t xml:space="preserve">Bendra pasiūlymo kaina EUR be PVM:</t>
  </si>
  <si>
    <t xml:space="preserve">* Teikiant pasiūlymą, privaloma siūlyti ne mažiau negu 80 proc. prekių (t.y. 122 pozicijas), nurodytų 1 lentelėje "Siūlomų prekių kainos". Vertinant gautus pasiūlymus bus sulyginamos visų Pardavėjų pasiūlytos pozicijos.</t>
  </si>
  <si>
    <t xml:space="preserve">**Nurodytas preliminarus kiekis  bus naudojamas tik Pasiūlymų vertinimui. Pirkėjas neįsipareigoja nupirkti viso nurodyto preliminaraus kiekio. Pirkėjas turės teisę pirkti ir kitas 1 lentelėje „Siūlomų prekių kainos“  nenurodytas prekes iš Pardavėjo turimo prekių asortimento. </t>
  </si>
  <si>
    <t xml:space="preserve">Pasiūlyme Prekių kaina turi būti išreikšta Eurais už mato vienetą (vnt., pak., rul. ir pan.), nurodytą 1 lentelėje "Siūlomų prekių kainos" ir turi atitikti pasiūlymo pateikimo dieną galiojančias, Pardavėjo pardavimo vietose kainoženkliuose nurodytas kainas. Pirkėjas turi teisę patikrinti ir sulyginti Pardavėjo pasiūlyme nurodytas kainas su kainoženkliuose nurodytomis kainomis.</t>
  </si>
  <si>
    <t xml:space="preserve">1 lentelėje „Siūlomų prekių kainos“  nurodytos prekių kainos bus naudojamos tik pasiūlymų palyginimui ir laimėjusio tiekėjo nustatymui, vadovaujantis Pasiūlymų vertinimo principais.</t>
  </si>
</sst>
</file>

<file path=xl/styles.xml><?xml version="1.0" encoding="utf-8"?>
<styleSheet xmlns="http://schemas.openxmlformats.org/spreadsheetml/2006/main">
  <numFmts count="4">
    <numFmt numFmtId="164" formatCode="General"/>
    <numFmt numFmtId="165" formatCode="General"/>
    <numFmt numFmtId="166" formatCode="#,##0.00"/>
    <numFmt numFmtId="167" formatCode="0.00"/>
  </numFmts>
  <fonts count="11">
    <font>
      <sz val="11"/>
      <color rgb="FF000000"/>
      <name val="Calibri"/>
      <family val="2"/>
      <charset val="186"/>
    </font>
    <font>
      <sz val="10"/>
      <name val="Arial"/>
      <family val="0"/>
      <charset val="186"/>
    </font>
    <font>
      <sz val="10"/>
      <name val="Arial"/>
      <family val="0"/>
      <charset val="186"/>
    </font>
    <font>
      <sz val="10"/>
      <name val="Arial"/>
      <family val="0"/>
      <charset val="186"/>
    </font>
    <font>
      <i val="true"/>
      <sz val="10"/>
      <color rgb="FF000000"/>
      <name val="Times New Roman"/>
      <family val="1"/>
      <charset val="186"/>
    </font>
    <font>
      <i val="true"/>
      <sz val="11"/>
      <color rgb="FF000000"/>
      <name val="Calibri"/>
      <family val="2"/>
      <charset val="186"/>
    </font>
    <font>
      <b val="true"/>
      <sz val="11"/>
      <color rgb="FF000000"/>
      <name val="Calibri"/>
      <family val="2"/>
      <charset val="186"/>
    </font>
    <font>
      <sz val="11"/>
      <name val="Calibri"/>
      <family val="2"/>
      <charset val="186"/>
    </font>
    <font>
      <vertAlign val="subscript"/>
      <sz val="11"/>
      <name val="Calibri"/>
      <family val="2"/>
      <charset val="186"/>
    </font>
    <font>
      <b val="true"/>
      <sz val="11"/>
      <name val="Calibri"/>
      <family val="2"/>
      <charset val="186"/>
    </font>
    <font>
      <b val="true"/>
      <i val="true"/>
      <sz val="11"/>
      <color rgb="FF000000"/>
      <name val="Calibri"/>
      <family val="2"/>
      <charset val="186"/>
    </font>
  </fonts>
  <fills count="2">
    <fill>
      <patternFill patternType="none"/>
    </fill>
    <fill>
      <patternFill patternType="gray125"/>
    </fill>
  </fills>
  <borders count="4">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right" vertical="center" textRotation="0" wrapText="true" indent="0" shrinkToFit="false"/>
      <protection locked="true" hidden="false"/>
    </xf>
    <xf numFmtId="164" fontId="4" fillId="0" borderId="0" xfId="0" applyFont="true" applyBorder="false" applyAlignment="true" applyProtection="false">
      <alignment horizontal="right" vertical="center" textRotation="0" wrapText="true" indent="0" shrinkToFit="false"/>
      <protection locked="true" hidden="false"/>
    </xf>
    <xf numFmtId="164" fontId="5" fillId="0" borderId="1" xfId="0" applyFont="true" applyBorder="true" applyAlignment="true" applyProtection="false">
      <alignment horizontal="left" vertical="bottom" textRotation="0" wrapText="true" indent="0" shrinkToFit="false"/>
      <protection locked="true" hidden="false"/>
    </xf>
    <xf numFmtId="164" fontId="6" fillId="0" borderId="2" xfId="0" applyFont="true" applyBorder="true" applyAlignment="true" applyProtection="false">
      <alignment horizontal="center" vertical="bottom" textRotation="0" wrapText="true" indent="0" shrinkToFit="false"/>
      <protection locked="true" hidden="false"/>
    </xf>
    <xf numFmtId="164" fontId="0" fillId="0" borderId="2" xfId="0" applyFont="false" applyBorder="true" applyAlignment="true" applyProtection="false">
      <alignment horizontal="center" vertical="bottom" textRotation="0" wrapText="true" indent="0" shrinkToFit="false"/>
      <protection locked="true" hidden="false"/>
    </xf>
    <xf numFmtId="164" fontId="6" fillId="0" borderId="2" xfId="0" applyFont="true" applyBorder="true" applyAlignment="true" applyProtection="false">
      <alignment horizontal="left" vertical="bottom" textRotation="0" wrapText="true" indent="0" shrinkToFit="false"/>
      <protection locked="true" hidden="false"/>
    </xf>
    <xf numFmtId="164" fontId="0" fillId="0" borderId="2" xfId="0" applyFont="true" applyBorder="true" applyAlignment="true" applyProtection="false">
      <alignment horizontal="left" vertical="bottom" textRotation="0" wrapText="true" indent="0" shrinkToFit="false"/>
      <protection locked="true" hidden="false"/>
    </xf>
    <xf numFmtId="165" fontId="0" fillId="0" borderId="2" xfId="0" applyFont="false" applyBorder="true" applyAlignment="true" applyProtection="false">
      <alignment horizontal="general" vertical="bottom" textRotation="0" wrapText="true" indent="0" shrinkToFit="false"/>
      <protection locked="true" hidden="false"/>
    </xf>
    <xf numFmtId="166" fontId="0" fillId="0" borderId="2" xfId="0" applyFont="false" applyBorder="true" applyAlignment="true" applyProtection="false">
      <alignment horizontal="general" vertical="bottom" textRotation="0" wrapText="true" indent="0" shrinkToFit="false"/>
      <protection locked="true" hidden="false"/>
    </xf>
    <xf numFmtId="167" fontId="0" fillId="0" borderId="2" xfId="0" applyFont="false" applyBorder="true" applyAlignment="true" applyProtection="false">
      <alignment horizontal="general" vertical="bottom" textRotation="0" wrapText="true" indent="0" shrinkToFit="false"/>
      <protection locked="true" hidden="false"/>
    </xf>
    <xf numFmtId="164" fontId="0" fillId="0" borderId="3" xfId="0" applyFont="fals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general" vertical="center" textRotation="0" wrapText="true" indent="0" shrinkToFit="false"/>
      <protection locked="true" hidden="false"/>
    </xf>
    <xf numFmtId="164" fontId="0" fillId="0" borderId="2" xfId="0" applyFont="true" applyBorder="true" applyAlignment="true" applyProtection="false">
      <alignment horizontal="general" vertical="center" textRotation="0" wrapText="true" indent="0" shrinkToFit="false"/>
      <protection locked="true" hidden="false"/>
    </xf>
    <xf numFmtId="164" fontId="6" fillId="0" borderId="2" xfId="0" applyFont="true" applyBorder="true" applyAlignment="true" applyProtection="false">
      <alignment horizontal="left" vertical="top" textRotation="0" wrapText="true" indent="0" shrinkToFit="false"/>
      <protection locked="true" hidden="false"/>
    </xf>
    <xf numFmtId="164" fontId="7" fillId="0" borderId="2" xfId="0" applyFont="true" applyBorder="true" applyAlignment="true" applyProtection="false">
      <alignment horizontal="left" vertical="center" textRotation="0" wrapText="true" indent="0" shrinkToFit="false"/>
      <protection locked="true" hidden="false"/>
    </xf>
    <xf numFmtId="164" fontId="7" fillId="0" borderId="2" xfId="0" applyFont="true" applyBorder="true" applyAlignment="true" applyProtection="false">
      <alignment horizontal="left" vertical="bottom" textRotation="0" wrapText="true" indent="0" shrinkToFit="false"/>
      <protection locked="true" hidden="false"/>
    </xf>
    <xf numFmtId="164" fontId="7" fillId="0" borderId="2" xfId="0" applyFont="true" applyBorder="true" applyAlignment="true" applyProtection="false">
      <alignment horizontal="center" vertical="bottom" textRotation="0" wrapText="true" indent="0" shrinkToFit="false"/>
      <protection locked="true" hidden="false"/>
    </xf>
    <xf numFmtId="164" fontId="0" fillId="0" borderId="2" xfId="0" applyFont="true" applyBorder="true" applyAlignment="true" applyProtection="false">
      <alignment horizontal="center" vertical="bottom" textRotation="0" wrapText="true" indent="0" shrinkToFit="false"/>
      <protection locked="true" hidden="false"/>
    </xf>
    <xf numFmtId="164" fontId="6" fillId="0" borderId="2" xfId="0" applyFont="true" applyBorder="true" applyAlignment="true" applyProtection="false">
      <alignment horizontal="right" vertical="bottom" textRotation="0" wrapText="true" indent="0" shrinkToFit="false"/>
      <protection locked="true" hidden="false"/>
    </xf>
    <xf numFmtId="164" fontId="10" fillId="0" borderId="0" xfId="0" applyFont="true" applyBorder="true" applyAlignment="true" applyProtection="false">
      <alignment horizontal="left" vertical="bottom" textRotation="0" wrapText="true" indent="0" shrinkToFit="false"/>
      <protection locked="true" hidden="false"/>
    </xf>
    <xf numFmtId="164" fontId="10" fillId="0" borderId="0" xfId="0" applyFont="true" applyBorder="false" applyAlignment="true" applyProtection="false">
      <alignment horizontal="left" vertical="bottom"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18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G59" activeCellId="0" sqref="G59"/>
    </sheetView>
  </sheetViews>
  <sheetFormatPr defaultColWidth="9.13671875" defaultRowHeight="15" zeroHeight="false" outlineLevelRow="0" outlineLevelCol="0"/>
  <cols>
    <col collapsed="false" customWidth="false" hidden="false" outlineLevel="0" max="1" min="1" style="1" width="9.13"/>
    <col collapsed="false" customWidth="true" hidden="false" outlineLevel="0" max="2" min="2" style="2" width="53.57"/>
    <col collapsed="false" customWidth="true" hidden="false" outlineLevel="0" max="3" min="3" style="2" width="21.71"/>
    <col collapsed="false" customWidth="true" hidden="false" outlineLevel="0" max="4" min="4" style="1" width="10.12"/>
    <col collapsed="false" customWidth="true" hidden="false" outlineLevel="0" max="5" min="5" style="1" width="24.57"/>
    <col collapsed="false" customWidth="true" hidden="false" outlineLevel="0" max="6" min="6" style="3" width="11.99"/>
    <col collapsed="false" customWidth="true" hidden="false" outlineLevel="0" max="7" min="7" style="3" width="17.13"/>
    <col collapsed="false" customWidth="true" hidden="false" outlineLevel="0" max="8" min="8" style="3" width="15.42"/>
    <col collapsed="false" customWidth="false" hidden="false" outlineLevel="0" max="1024" min="9" style="3" width="9.13"/>
  </cols>
  <sheetData>
    <row r="1" customFormat="false" ht="29.25" hidden="false" customHeight="true" outlineLevel="0" collapsed="false">
      <c r="A1" s="4" t="s">
        <v>0</v>
      </c>
      <c r="B1" s="4"/>
      <c r="C1" s="4"/>
      <c r="D1" s="4"/>
      <c r="E1" s="4"/>
      <c r="F1" s="4"/>
      <c r="G1" s="4"/>
      <c r="H1" s="4"/>
    </row>
    <row r="2" customFormat="false" ht="15" hidden="false" customHeight="false" outlineLevel="0" collapsed="false">
      <c r="A2" s="5"/>
      <c r="B2" s="5"/>
      <c r="C2" s="5"/>
      <c r="D2" s="5"/>
      <c r="E2" s="5"/>
      <c r="F2" s="5"/>
      <c r="G2" s="5"/>
      <c r="H2" s="5"/>
    </row>
    <row r="3" customFormat="false" ht="15" hidden="false" customHeight="true" outlineLevel="0" collapsed="false">
      <c r="A3" s="6" t="s">
        <v>1</v>
      </c>
      <c r="B3" s="6"/>
      <c r="C3" s="6"/>
      <c r="D3" s="6"/>
      <c r="E3" s="6"/>
    </row>
    <row r="4" customFormat="false" ht="45" hidden="false" customHeight="false" outlineLevel="0" collapsed="false">
      <c r="A4" s="7" t="s">
        <v>2</v>
      </c>
      <c r="B4" s="7" t="s">
        <v>3</v>
      </c>
      <c r="C4" s="7" t="s">
        <v>4</v>
      </c>
      <c r="D4" s="7" t="s">
        <v>5</v>
      </c>
      <c r="E4" s="7" t="s">
        <v>6</v>
      </c>
      <c r="F4" s="7" t="s">
        <v>7</v>
      </c>
      <c r="G4" s="7" t="s">
        <v>8</v>
      </c>
      <c r="H4" s="7" t="s">
        <v>9</v>
      </c>
    </row>
    <row r="5" customFormat="false" ht="15" hidden="false" customHeight="false" outlineLevel="0" collapsed="false">
      <c r="A5" s="8" t="n">
        <v>1</v>
      </c>
      <c r="B5" s="8" t="n">
        <v>2</v>
      </c>
      <c r="C5" s="8" t="n">
        <v>3</v>
      </c>
      <c r="D5" s="8" t="n">
        <v>4</v>
      </c>
      <c r="E5" s="8" t="n">
        <v>5</v>
      </c>
      <c r="F5" s="8" t="n">
        <v>6</v>
      </c>
      <c r="G5" s="8" t="n">
        <v>7</v>
      </c>
      <c r="H5" s="8" t="n">
        <v>8</v>
      </c>
    </row>
    <row r="6" customFormat="false" ht="15" hidden="false" customHeight="true" outlineLevel="0" collapsed="false">
      <c r="A6" s="9" t="s">
        <v>10</v>
      </c>
      <c r="B6" s="9"/>
      <c r="C6" s="9"/>
      <c r="D6" s="9"/>
      <c r="E6" s="9"/>
      <c r="F6" s="9"/>
      <c r="G6" s="9"/>
      <c r="H6" s="9"/>
    </row>
    <row r="7" customFormat="false" ht="13.8" hidden="false" customHeight="false" outlineLevel="0" collapsed="false">
      <c r="A7" s="8" t="n">
        <v>1</v>
      </c>
      <c r="B7" s="10" t="s">
        <v>11</v>
      </c>
      <c r="C7" s="10" t="s">
        <v>12</v>
      </c>
      <c r="D7" s="8" t="s">
        <v>13</v>
      </c>
      <c r="E7" s="8" t="n">
        <v>15</v>
      </c>
      <c r="F7" s="11" t="n">
        <f aca="false">E7*3</f>
        <v>45</v>
      </c>
      <c r="G7" s="12" t="n">
        <v>0.55</v>
      </c>
      <c r="H7" s="13" t="n">
        <f aca="false">SUM(F7*G7)</f>
        <v>24.75</v>
      </c>
    </row>
    <row r="8" customFormat="false" ht="13.8" hidden="false" customHeight="false" outlineLevel="0" collapsed="false">
      <c r="A8" s="8" t="n">
        <v>2</v>
      </c>
      <c r="B8" s="10" t="s">
        <v>14</v>
      </c>
      <c r="C8" s="10" t="s">
        <v>15</v>
      </c>
      <c r="D8" s="8" t="s">
        <v>13</v>
      </c>
      <c r="E8" s="8" t="n">
        <v>110</v>
      </c>
      <c r="F8" s="11" t="n">
        <f aca="false">E8*3</f>
        <v>330</v>
      </c>
      <c r="G8" s="12" t="n">
        <v>0.55</v>
      </c>
      <c r="H8" s="13" t="n">
        <f aca="false">SUM(F8*G8)</f>
        <v>181.5</v>
      </c>
    </row>
    <row r="9" customFormat="false" ht="13.8" hidden="false" customHeight="false" outlineLevel="0" collapsed="false">
      <c r="A9" s="8" t="n">
        <v>3</v>
      </c>
      <c r="B9" s="10" t="s">
        <v>14</v>
      </c>
      <c r="C9" s="10" t="s">
        <v>16</v>
      </c>
      <c r="D9" s="8" t="s">
        <v>13</v>
      </c>
      <c r="E9" s="8" t="n">
        <v>60</v>
      </c>
      <c r="F9" s="11" t="n">
        <f aca="false">E9*3</f>
        <v>180</v>
      </c>
      <c r="G9" s="12"/>
      <c r="H9" s="13" t="n">
        <f aca="false">SUM(F9*G9)</f>
        <v>0</v>
      </c>
    </row>
    <row r="10" customFormat="false" ht="13.8" hidden="false" customHeight="false" outlineLevel="0" collapsed="false">
      <c r="A10" s="8" t="n">
        <v>4</v>
      </c>
      <c r="B10" s="10" t="s">
        <v>14</v>
      </c>
      <c r="C10" s="10" t="s">
        <v>17</v>
      </c>
      <c r="D10" s="8" t="s">
        <v>13</v>
      </c>
      <c r="E10" s="8" t="n">
        <v>85</v>
      </c>
      <c r="F10" s="11" t="n">
        <f aca="false">E10*3</f>
        <v>255</v>
      </c>
      <c r="G10" s="12"/>
      <c r="H10" s="13" t="n">
        <f aca="false">SUM(F10*G10)</f>
        <v>0</v>
      </c>
    </row>
    <row r="11" customFormat="false" ht="13.8" hidden="false" customHeight="false" outlineLevel="0" collapsed="false">
      <c r="A11" s="8" t="n">
        <v>5</v>
      </c>
      <c r="B11" s="10" t="s">
        <v>14</v>
      </c>
      <c r="C11" s="10" t="s">
        <v>18</v>
      </c>
      <c r="D11" s="8" t="s">
        <v>13</v>
      </c>
      <c r="E11" s="8" t="n">
        <v>113</v>
      </c>
      <c r="F11" s="11" t="n">
        <f aca="false">E11*3</f>
        <v>339</v>
      </c>
      <c r="G11" s="12" t="n">
        <v>0.67</v>
      </c>
      <c r="H11" s="13" t="n">
        <f aca="false">SUM(F11*G11)</f>
        <v>227.13</v>
      </c>
    </row>
    <row r="12" customFormat="false" ht="13.8" hidden="false" customHeight="false" outlineLevel="0" collapsed="false">
      <c r="A12" s="8" t="n">
        <v>6</v>
      </c>
      <c r="B12" s="10" t="s">
        <v>19</v>
      </c>
      <c r="C12" s="10" t="s">
        <v>20</v>
      </c>
      <c r="D12" s="8" t="s">
        <v>13</v>
      </c>
      <c r="E12" s="8" t="n">
        <v>210</v>
      </c>
      <c r="F12" s="11" t="n">
        <f aca="false">E12*3</f>
        <v>630</v>
      </c>
      <c r="G12" s="12" t="n">
        <v>0.7</v>
      </c>
      <c r="H12" s="13" t="n">
        <f aca="false">SUM(F12*G12)</f>
        <v>441</v>
      </c>
    </row>
    <row r="13" customFormat="false" ht="13.8" hidden="false" customHeight="false" outlineLevel="0" collapsed="false">
      <c r="A13" s="8" t="n">
        <v>7</v>
      </c>
      <c r="B13" s="10" t="s">
        <v>21</v>
      </c>
      <c r="C13" s="10" t="s">
        <v>22</v>
      </c>
      <c r="D13" s="8" t="s">
        <v>13</v>
      </c>
      <c r="E13" s="8" t="n">
        <v>30</v>
      </c>
      <c r="F13" s="11" t="n">
        <f aca="false">E13*3</f>
        <v>90</v>
      </c>
      <c r="G13" s="12" t="n">
        <v>0.61</v>
      </c>
      <c r="H13" s="13" t="n">
        <f aca="false">SUM(F13*G13)</f>
        <v>54.9</v>
      </c>
    </row>
    <row r="14" customFormat="false" ht="13.8" hidden="false" customHeight="false" outlineLevel="0" collapsed="false">
      <c r="A14" s="8" t="n">
        <v>8</v>
      </c>
      <c r="B14" s="10" t="s">
        <v>23</v>
      </c>
      <c r="C14" s="10" t="s">
        <v>24</v>
      </c>
      <c r="D14" s="8" t="s">
        <v>13</v>
      </c>
      <c r="E14" s="8" t="n">
        <v>15</v>
      </c>
      <c r="F14" s="11" t="n">
        <f aca="false">E14*3</f>
        <v>45</v>
      </c>
      <c r="G14" s="12" t="n">
        <v>0.71</v>
      </c>
      <c r="H14" s="13" t="n">
        <f aca="false">SUM(F14*G14)</f>
        <v>31.95</v>
      </c>
    </row>
    <row r="15" customFormat="false" ht="13.8" hidden="false" customHeight="false" outlineLevel="0" collapsed="false">
      <c r="A15" s="8" t="n">
        <v>9</v>
      </c>
      <c r="B15" s="10" t="s">
        <v>23</v>
      </c>
      <c r="C15" s="10" t="s">
        <v>25</v>
      </c>
      <c r="D15" s="8" t="s">
        <v>13</v>
      </c>
      <c r="E15" s="8" t="n">
        <v>80</v>
      </c>
      <c r="F15" s="11" t="n">
        <f aca="false">E15*3</f>
        <v>240</v>
      </c>
      <c r="G15" s="12" t="n">
        <v>1.12</v>
      </c>
      <c r="H15" s="13" t="n">
        <f aca="false">SUM(F15*G15)</f>
        <v>268.8</v>
      </c>
    </row>
    <row r="16" customFormat="false" ht="13.8" hidden="false" customHeight="false" outlineLevel="0" collapsed="false">
      <c r="A16" s="8" t="n">
        <v>10</v>
      </c>
      <c r="B16" s="10" t="s">
        <v>23</v>
      </c>
      <c r="C16" s="10" t="s">
        <v>26</v>
      </c>
      <c r="D16" s="8" t="s">
        <v>13</v>
      </c>
      <c r="E16" s="8" t="n">
        <v>84</v>
      </c>
      <c r="F16" s="11" t="n">
        <f aca="false">E16*3</f>
        <v>252</v>
      </c>
      <c r="G16" s="12" t="n">
        <v>1.26</v>
      </c>
      <c r="H16" s="13" t="n">
        <f aca="false">SUM(F16*G16)</f>
        <v>317.52</v>
      </c>
    </row>
    <row r="17" customFormat="false" ht="13.8" hidden="false" customHeight="false" outlineLevel="0" collapsed="false">
      <c r="A17" s="8" t="n">
        <v>11</v>
      </c>
      <c r="B17" s="10" t="s">
        <v>27</v>
      </c>
      <c r="C17" s="10" t="s">
        <v>28</v>
      </c>
      <c r="D17" s="8" t="s">
        <v>13</v>
      </c>
      <c r="E17" s="8" t="n">
        <v>50</v>
      </c>
      <c r="F17" s="11" t="n">
        <f aca="false">E17*3</f>
        <v>150</v>
      </c>
      <c r="G17" s="12" t="n">
        <v>0.48</v>
      </c>
      <c r="H17" s="13" t="n">
        <f aca="false">SUM(F17*G17)</f>
        <v>72</v>
      </c>
    </row>
    <row r="18" customFormat="false" ht="13.8" hidden="false" customHeight="false" outlineLevel="0" collapsed="false">
      <c r="A18" s="8" t="n">
        <v>12</v>
      </c>
      <c r="B18" s="10" t="s">
        <v>27</v>
      </c>
      <c r="C18" s="10" t="s">
        <v>29</v>
      </c>
      <c r="D18" s="8" t="s">
        <v>13</v>
      </c>
      <c r="E18" s="8" t="n">
        <v>224</v>
      </c>
      <c r="F18" s="11" t="n">
        <f aca="false">E18*3</f>
        <v>672</v>
      </c>
      <c r="G18" s="12" t="n">
        <v>0.48</v>
      </c>
      <c r="H18" s="13" t="n">
        <f aca="false">SUM(F18*G18)</f>
        <v>322.56</v>
      </c>
    </row>
    <row r="19" customFormat="false" ht="23.85" hidden="false" customHeight="false" outlineLevel="0" collapsed="false">
      <c r="A19" s="8" t="n">
        <v>13</v>
      </c>
      <c r="B19" s="10" t="s">
        <v>30</v>
      </c>
      <c r="C19" s="10" t="s">
        <v>31</v>
      </c>
      <c r="D19" s="8" t="s">
        <v>13</v>
      </c>
      <c r="E19" s="8" t="n">
        <v>250</v>
      </c>
      <c r="F19" s="11" t="n">
        <f aca="false">E19*3</f>
        <v>750</v>
      </c>
      <c r="G19" s="12" t="n">
        <v>0.48</v>
      </c>
      <c r="H19" s="13" t="n">
        <f aca="false">SUM(F19*G19)</f>
        <v>360</v>
      </c>
    </row>
    <row r="20" customFormat="false" ht="23.85" hidden="false" customHeight="false" outlineLevel="0" collapsed="false">
      <c r="A20" s="8" t="n">
        <v>14</v>
      </c>
      <c r="B20" s="10" t="s">
        <v>30</v>
      </c>
      <c r="C20" s="10" t="s">
        <v>32</v>
      </c>
      <c r="D20" s="8" t="s">
        <v>13</v>
      </c>
      <c r="E20" s="8" t="n">
        <v>245</v>
      </c>
      <c r="F20" s="11" t="n">
        <f aca="false">E20*3</f>
        <v>735</v>
      </c>
      <c r="G20" s="12" t="n">
        <v>0.48</v>
      </c>
      <c r="H20" s="13" t="n">
        <f aca="false">SUM(F20*G20)</f>
        <v>352.8</v>
      </c>
    </row>
    <row r="21" customFormat="false" ht="13.8" hidden="false" customHeight="false" outlineLevel="0" collapsed="false">
      <c r="A21" s="8" t="n">
        <v>15</v>
      </c>
      <c r="B21" s="10" t="s">
        <v>33</v>
      </c>
      <c r="C21" s="10" t="s">
        <v>34</v>
      </c>
      <c r="D21" s="8" t="s">
        <v>35</v>
      </c>
      <c r="E21" s="8" t="n">
        <v>100</v>
      </c>
      <c r="F21" s="11" t="n">
        <f aca="false">E21*3</f>
        <v>300</v>
      </c>
      <c r="G21" s="12" t="n">
        <v>0.37</v>
      </c>
      <c r="H21" s="13" t="n">
        <f aca="false">SUM(F21*G21)</f>
        <v>111</v>
      </c>
    </row>
    <row r="22" customFormat="false" ht="13.8" hidden="false" customHeight="false" outlineLevel="0" collapsed="false">
      <c r="A22" s="8" t="n">
        <v>16</v>
      </c>
      <c r="B22" s="10" t="s">
        <v>36</v>
      </c>
      <c r="C22" s="10" t="s">
        <v>37</v>
      </c>
      <c r="D22" s="8" t="s">
        <v>35</v>
      </c>
      <c r="E22" s="8" t="n">
        <v>50</v>
      </c>
      <c r="F22" s="11" t="n">
        <f aca="false">E22*3</f>
        <v>150</v>
      </c>
      <c r="G22" s="12" t="n">
        <v>1.15</v>
      </c>
      <c r="H22" s="13" t="n">
        <f aca="false">SUM(F22*G22)</f>
        <v>172.5</v>
      </c>
    </row>
    <row r="23" customFormat="false" ht="13.8" hidden="false" customHeight="false" outlineLevel="0" collapsed="false">
      <c r="A23" s="8" t="n">
        <v>17</v>
      </c>
      <c r="B23" s="10" t="s">
        <v>36</v>
      </c>
      <c r="C23" s="10" t="s">
        <v>34</v>
      </c>
      <c r="D23" s="8" t="s">
        <v>35</v>
      </c>
      <c r="E23" s="8" t="n">
        <v>1100</v>
      </c>
      <c r="F23" s="11" t="n">
        <f aca="false">E23*3</f>
        <v>3300</v>
      </c>
      <c r="G23" s="12" t="n">
        <v>0.5</v>
      </c>
      <c r="H23" s="13" t="n">
        <f aca="false">SUM(F23*G23)</f>
        <v>1650</v>
      </c>
    </row>
    <row r="24" customFormat="false" ht="13.8" hidden="false" customHeight="false" outlineLevel="0" collapsed="false">
      <c r="A24" s="8" t="n">
        <v>18</v>
      </c>
      <c r="B24" s="10" t="s">
        <v>36</v>
      </c>
      <c r="C24" s="10" t="s">
        <v>38</v>
      </c>
      <c r="D24" s="8" t="s">
        <v>35</v>
      </c>
      <c r="E24" s="8" t="n">
        <v>1100</v>
      </c>
      <c r="F24" s="11" t="n">
        <f aca="false">E24*3</f>
        <v>3300</v>
      </c>
      <c r="G24" s="12" t="n">
        <v>0.53</v>
      </c>
      <c r="H24" s="13" t="n">
        <f aca="false">SUM(F24*G24)</f>
        <v>1749</v>
      </c>
    </row>
    <row r="25" customFormat="false" ht="13.8" hidden="false" customHeight="false" outlineLevel="0" collapsed="false">
      <c r="A25" s="8" t="n">
        <v>19</v>
      </c>
      <c r="B25" s="10" t="s">
        <v>39</v>
      </c>
      <c r="C25" s="10" t="s">
        <v>40</v>
      </c>
      <c r="D25" s="8" t="s">
        <v>35</v>
      </c>
      <c r="E25" s="8" t="n">
        <v>100</v>
      </c>
      <c r="F25" s="11" t="n">
        <f aca="false">E25*3</f>
        <v>300</v>
      </c>
      <c r="G25" s="12" t="n">
        <v>1.4</v>
      </c>
      <c r="H25" s="13" t="n">
        <f aca="false">SUM(F25*G25)</f>
        <v>420</v>
      </c>
    </row>
    <row r="26" customFormat="false" ht="15" hidden="false" customHeight="true" outlineLevel="0" collapsed="false">
      <c r="A26" s="9" t="s">
        <v>41</v>
      </c>
      <c r="B26" s="9"/>
      <c r="C26" s="9"/>
      <c r="D26" s="9"/>
      <c r="E26" s="9"/>
      <c r="F26" s="9"/>
      <c r="G26" s="9"/>
      <c r="H26" s="9" t="n">
        <f aca="false">SUM(F26*G26)</f>
        <v>0</v>
      </c>
    </row>
    <row r="27" customFormat="false" ht="13.8" hidden="false" customHeight="false" outlineLevel="0" collapsed="false">
      <c r="A27" s="8" t="n">
        <v>20</v>
      </c>
      <c r="B27" s="10" t="s">
        <v>42</v>
      </c>
      <c r="C27" s="10" t="s">
        <v>43</v>
      </c>
      <c r="D27" s="8" t="s">
        <v>13</v>
      </c>
      <c r="E27" s="8" t="n">
        <v>30</v>
      </c>
      <c r="F27" s="11" t="n">
        <f aca="false">E27*3</f>
        <v>90</v>
      </c>
      <c r="G27" s="12" t="n">
        <v>1.91</v>
      </c>
      <c r="H27" s="13" t="n">
        <f aca="false">SUM(F27*G27)</f>
        <v>171.9</v>
      </c>
    </row>
    <row r="28" customFormat="false" ht="13.8" hidden="false" customHeight="false" outlineLevel="0" collapsed="false">
      <c r="A28" s="8" t="n">
        <v>21</v>
      </c>
      <c r="B28" s="10" t="s">
        <v>44</v>
      </c>
      <c r="C28" s="10" t="s">
        <v>43</v>
      </c>
      <c r="D28" s="8" t="s">
        <v>13</v>
      </c>
      <c r="E28" s="8" t="n">
        <v>30</v>
      </c>
      <c r="F28" s="11" t="n">
        <f aca="false">E28*3</f>
        <v>90</v>
      </c>
      <c r="G28" s="12" t="n">
        <v>1.91</v>
      </c>
      <c r="H28" s="13" t="n">
        <f aca="false">SUM(F28*G28)</f>
        <v>171.9</v>
      </c>
    </row>
    <row r="29" customFormat="false" ht="13.8" hidden="false" customHeight="false" outlineLevel="0" collapsed="false">
      <c r="A29" s="8" t="n">
        <v>22</v>
      </c>
      <c r="B29" s="10" t="s">
        <v>45</v>
      </c>
      <c r="C29" s="10" t="s">
        <v>43</v>
      </c>
      <c r="D29" s="8" t="s">
        <v>13</v>
      </c>
      <c r="E29" s="8" t="n">
        <v>50</v>
      </c>
      <c r="F29" s="11" t="n">
        <f aca="false">E29*3</f>
        <v>150</v>
      </c>
      <c r="G29" s="12" t="n">
        <v>1.91</v>
      </c>
      <c r="H29" s="13" t="n">
        <f aca="false">SUM(F29*G29)</f>
        <v>286.5</v>
      </c>
    </row>
    <row r="30" customFormat="false" ht="13.8" hidden="false" customHeight="false" outlineLevel="0" collapsed="false">
      <c r="A30" s="8" t="n">
        <v>23</v>
      </c>
      <c r="B30" s="10" t="s">
        <v>46</v>
      </c>
      <c r="C30" s="10" t="s">
        <v>43</v>
      </c>
      <c r="D30" s="8" t="s">
        <v>13</v>
      </c>
      <c r="E30" s="8" t="n">
        <v>40</v>
      </c>
      <c r="F30" s="11" t="n">
        <f aca="false">E30*3</f>
        <v>120</v>
      </c>
      <c r="G30" s="12" t="n">
        <v>1.96</v>
      </c>
      <c r="H30" s="13" t="n">
        <f aca="false">SUM(F30*G30)</f>
        <v>235.2</v>
      </c>
    </row>
    <row r="31" customFormat="false" ht="13.8" hidden="false" customHeight="false" outlineLevel="0" collapsed="false">
      <c r="A31" s="8" t="n">
        <v>24</v>
      </c>
      <c r="B31" s="10" t="s">
        <v>47</v>
      </c>
      <c r="C31" s="10" t="s">
        <v>48</v>
      </c>
      <c r="D31" s="8" t="s">
        <v>13</v>
      </c>
      <c r="E31" s="8" t="n">
        <v>10</v>
      </c>
      <c r="F31" s="11" t="n">
        <f aca="false">E31*3</f>
        <v>30</v>
      </c>
      <c r="G31" s="12" t="n">
        <v>1.5</v>
      </c>
      <c r="H31" s="13" t="n">
        <f aca="false">SUM(F31*G31)</f>
        <v>45</v>
      </c>
    </row>
    <row r="32" customFormat="false" ht="13.8" hidden="false" customHeight="false" outlineLevel="0" collapsed="false">
      <c r="A32" s="8" t="n">
        <v>25</v>
      </c>
      <c r="B32" s="10" t="s">
        <v>49</v>
      </c>
      <c r="C32" s="10" t="s">
        <v>48</v>
      </c>
      <c r="D32" s="8" t="s">
        <v>13</v>
      </c>
      <c r="E32" s="8" t="n">
        <v>10</v>
      </c>
      <c r="F32" s="11" t="n">
        <f aca="false">E32*3</f>
        <v>30</v>
      </c>
      <c r="G32" s="12" t="n">
        <v>1.5</v>
      </c>
      <c r="H32" s="13" t="n">
        <f aca="false">SUM(F32*G32)</f>
        <v>45</v>
      </c>
    </row>
    <row r="33" customFormat="false" ht="13.8" hidden="false" customHeight="false" outlineLevel="0" collapsed="false">
      <c r="A33" s="8" t="n">
        <v>26</v>
      </c>
      <c r="B33" s="10" t="s">
        <v>50</v>
      </c>
      <c r="C33" s="10" t="s">
        <v>48</v>
      </c>
      <c r="D33" s="8" t="s">
        <v>13</v>
      </c>
      <c r="E33" s="8" t="n">
        <v>20</v>
      </c>
      <c r="F33" s="11" t="n">
        <f aca="false">E33*3</f>
        <v>60</v>
      </c>
      <c r="G33" s="12" t="n">
        <v>1.5</v>
      </c>
      <c r="H33" s="13" t="n">
        <f aca="false">SUM(F33*G33)</f>
        <v>90</v>
      </c>
    </row>
    <row r="34" customFormat="false" ht="13.8" hidden="false" customHeight="false" outlineLevel="0" collapsed="false">
      <c r="A34" s="8" t="n">
        <v>27</v>
      </c>
      <c r="B34" s="10" t="s">
        <v>51</v>
      </c>
      <c r="C34" s="10" t="s">
        <v>52</v>
      </c>
      <c r="D34" s="8" t="s">
        <v>13</v>
      </c>
      <c r="E34" s="8" t="n">
        <v>20</v>
      </c>
      <c r="F34" s="11" t="n">
        <f aca="false">E34*3</f>
        <v>60</v>
      </c>
      <c r="G34" s="12" t="n">
        <v>1.5</v>
      </c>
      <c r="H34" s="13" t="n">
        <f aca="false">SUM(F34*G34)</f>
        <v>90</v>
      </c>
    </row>
    <row r="35" customFormat="false" ht="13.8" hidden="false" customHeight="false" outlineLevel="0" collapsed="false">
      <c r="A35" s="8" t="n">
        <v>28</v>
      </c>
      <c r="B35" s="10" t="s">
        <v>53</v>
      </c>
      <c r="C35" s="10" t="s">
        <v>48</v>
      </c>
      <c r="D35" s="8" t="s">
        <v>13</v>
      </c>
      <c r="E35" s="8" t="n">
        <v>20</v>
      </c>
      <c r="F35" s="11" t="n">
        <f aca="false">E35*3</f>
        <v>60</v>
      </c>
      <c r="G35" s="12" t="n">
        <v>1.5</v>
      </c>
      <c r="H35" s="13" t="n">
        <f aca="false">SUM(F35*G35)</f>
        <v>90</v>
      </c>
    </row>
    <row r="36" customFormat="false" ht="13.8" hidden="false" customHeight="false" outlineLevel="0" collapsed="false">
      <c r="A36" s="8" t="n">
        <v>29</v>
      </c>
      <c r="B36" s="10" t="s">
        <v>54</v>
      </c>
      <c r="C36" s="10" t="s">
        <v>55</v>
      </c>
      <c r="D36" s="8" t="s">
        <v>13</v>
      </c>
      <c r="E36" s="8" t="n">
        <v>5</v>
      </c>
      <c r="F36" s="11" t="n">
        <f aca="false">E36*3</f>
        <v>15</v>
      </c>
      <c r="G36" s="12" t="n">
        <v>1.52</v>
      </c>
      <c r="H36" s="13" t="n">
        <f aca="false">SUM(F36*G36)</f>
        <v>22.8</v>
      </c>
    </row>
    <row r="37" customFormat="false" ht="13.8" hidden="false" customHeight="false" outlineLevel="0" collapsed="false">
      <c r="A37" s="8" t="n">
        <v>30</v>
      </c>
      <c r="B37" s="10" t="s">
        <v>56</v>
      </c>
      <c r="C37" s="10" t="s">
        <v>55</v>
      </c>
      <c r="D37" s="8" t="s">
        <v>13</v>
      </c>
      <c r="E37" s="8" t="n">
        <v>10</v>
      </c>
      <c r="F37" s="11" t="n">
        <f aca="false">E37*3</f>
        <v>30</v>
      </c>
      <c r="G37" s="12" t="n">
        <v>1.52</v>
      </c>
      <c r="H37" s="13" t="n">
        <f aca="false">SUM(F37*G37)</f>
        <v>45.6</v>
      </c>
    </row>
    <row r="38" customFormat="false" ht="13.8" hidden="false" customHeight="false" outlineLevel="0" collapsed="false">
      <c r="A38" s="8" t="n">
        <v>31</v>
      </c>
      <c r="B38" s="10" t="s">
        <v>57</v>
      </c>
      <c r="C38" s="10" t="s">
        <v>55</v>
      </c>
      <c r="D38" s="8" t="s">
        <v>13</v>
      </c>
      <c r="E38" s="8" t="n">
        <v>10</v>
      </c>
      <c r="F38" s="11" t="n">
        <f aca="false">E38*3</f>
        <v>30</v>
      </c>
      <c r="G38" s="12" t="n">
        <v>1.52</v>
      </c>
      <c r="H38" s="13" t="n">
        <f aca="false">SUM(F38*G38)</f>
        <v>45.6</v>
      </c>
    </row>
    <row r="39" customFormat="false" ht="13.8" hidden="false" customHeight="false" outlineLevel="0" collapsed="false">
      <c r="A39" s="8" t="n">
        <v>32</v>
      </c>
      <c r="B39" s="10" t="s">
        <v>58</v>
      </c>
      <c r="C39" s="10" t="s">
        <v>59</v>
      </c>
      <c r="D39" s="8" t="s">
        <v>35</v>
      </c>
      <c r="E39" s="8" t="n">
        <v>10</v>
      </c>
      <c r="F39" s="11" t="n">
        <f aca="false">E39*3</f>
        <v>30</v>
      </c>
      <c r="G39" s="12" t="n">
        <v>0.58</v>
      </c>
      <c r="H39" s="13" t="n">
        <f aca="false">SUM(F39*G39)</f>
        <v>17.4</v>
      </c>
    </row>
    <row r="40" customFormat="false" ht="13.8" hidden="false" customHeight="false" outlineLevel="0" collapsed="false">
      <c r="A40" s="8" t="n">
        <v>33</v>
      </c>
      <c r="B40" s="10" t="s">
        <v>60</v>
      </c>
      <c r="C40" s="10" t="s">
        <v>59</v>
      </c>
      <c r="D40" s="8" t="s">
        <v>35</v>
      </c>
      <c r="E40" s="8" t="n">
        <v>30</v>
      </c>
      <c r="F40" s="11" t="n">
        <f aca="false">E40*3</f>
        <v>90</v>
      </c>
      <c r="G40" s="12" t="n">
        <v>0.89</v>
      </c>
      <c r="H40" s="13" t="n">
        <f aca="false">SUM(F40*G40)</f>
        <v>80.1</v>
      </c>
    </row>
    <row r="41" customFormat="false" ht="13.8" hidden="false" customHeight="false" outlineLevel="0" collapsed="false">
      <c r="A41" s="8" t="n">
        <v>34</v>
      </c>
      <c r="B41" s="10" t="s">
        <v>61</v>
      </c>
      <c r="C41" s="10" t="s">
        <v>59</v>
      </c>
      <c r="D41" s="8" t="s">
        <v>35</v>
      </c>
      <c r="E41" s="8" t="n">
        <v>10</v>
      </c>
      <c r="F41" s="11" t="n">
        <f aca="false">E41*3</f>
        <v>30</v>
      </c>
      <c r="G41" s="12" t="n">
        <v>0.98</v>
      </c>
      <c r="H41" s="13" t="n">
        <f aca="false">SUM(F41*G41)</f>
        <v>29.4</v>
      </c>
    </row>
    <row r="42" customFormat="false" ht="15" hidden="false" customHeight="true" outlineLevel="0" collapsed="false">
      <c r="A42" s="9" t="s">
        <v>62</v>
      </c>
      <c r="B42" s="9"/>
      <c r="C42" s="9"/>
      <c r="D42" s="9"/>
      <c r="E42" s="9"/>
      <c r="F42" s="11" t="n">
        <f aca="false">E42*3</f>
        <v>0</v>
      </c>
      <c r="G42" s="12"/>
      <c r="H42" s="13" t="n">
        <f aca="false">SUM(F42*G42)</f>
        <v>0</v>
      </c>
    </row>
    <row r="43" customFormat="false" ht="15" hidden="false" customHeight="false" outlineLevel="0" collapsed="false">
      <c r="A43" s="8" t="n">
        <v>35</v>
      </c>
      <c r="B43" s="10" t="s">
        <v>63</v>
      </c>
      <c r="C43" s="10" t="s">
        <v>64</v>
      </c>
      <c r="D43" s="8" t="s">
        <v>65</v>
      </c>
      <c r="E43" s="8" t="n">
        <v>30</v>
      </c>
      <c r="F43" s="11" t="n">
        <f aca="false">E43*3</f>
        <v>90</v>
      </c>
      <c r="G43" s="12" t="n">
        <v>1.49</v>
      </c>
      <c r="H43" s="13" t="n">
        <f aca="false">SUM(F43*G43)</f>
        <v>134.1</v>
      </c>
    </row>
    <row r="44" customFormat="false" ht="30.75" hidden="false" customHeight="true" outlineLevel="0" collapsed="false">
      <c r="A44" s="8" t="n">
        <v>36</v>
      </c>
      <c r="B44" s="10" t="s">
        <v>66</v>
      </c>
      <c r="C44" s="10" t="s">
        <v>67</v>
      </c>
      <c r="D44" s="8" t="s">
        <v>65</v>
      </c>
      <c r="E44" s="8" t="n">
        <v>90</v>
      </c>
      <c r="F44" s="11" t="n">
        <f aca="false">E44*3</f>
        <v>270</v>
      </c>
      <c r="G44" s="12" t="n">
        <v>1.84</v>
      </c>
      <c r="H44" s="13" t="n">
        <f aca="false">SUM(F44*G44)</f>
        <v>496.8</v>
      </c>
    </row>
    <row r="45" customFormat="false" ht="36" hidden="false" customHeight="true" outlineLevel="0" collapsed="false">
      <c r="A45" s="8" t="n">
        <v>37</v>
      </c>
      <c r="B45" s="10" t="s">
        <v>68</v>
      </c>
      <c r="C45" s="10" t="s">
        <v>69</v>
      </c>
      <c r="D45" s="8" t="s">
        <v>65</v>
      </c>
      <c r="E45" s="8" t="n">
        <v>30</v>
      </c>
      <c r="F45" s="11" t="n">
        <f aca="false">E45*3</f>
        <v>90</v>
      </c>
      <c r="G45" s="12" t="n">
        <v>2.78</v>
      </c>
      <c r="H45" s="13" t="n">
        <f aca="false">SUM(F45*G45)</f>
        <v>250.2</v>
      </c>
    </row>
    <row r="46" customFormat="false" ht="30" hidden="false" customHeight="true" outlineLevel="0" collapsed="false">
      <c r="A46" s="8" t="n">
        <v>38</v>
      </c>
      <c r="B46" s="10" t="s">
        <v>70</v>
      </c>
      <c r="C46" s="10" t="s">
        <v>71</v>
      </c>
      <c r="D46" s="8" t="s">
        <v>35</v>
      </c>
      <c r="E46" s="8" t="n">
        <v>20</v>
      </c>
      <c r="F46" s="11" t="n">
        <f aca="false">E46*3</f>
        <v>60</v>
      </c>
      <c r="G46" s="12" t="n">
        <v>0.49</v>
      </c>
      <c r="H46" s="13" t="n">
        <f aca="false">SUM(F46*G46)</f>
        <v>29.4</v>
      </c>
    </row>
    <row r="47" customFormat="false" ht="30.75" hidden="false" customHeight="true" outlineLevel="0" collapsed="false">
      <c r="A47" s="8" t="n">
        <v>39</v>
      </c>
      <c r="B47" s="10" t="s">
        <v>70</v>
      </c>
      <c r="C47" s="10" t="s">
        <v>72</v>
      </c>
      <c r="D47" s="8" t="s">
        <v>35</v>
      </c>
      <c r="E47" s="8" t="n">
        <v>20</v>
      </c>
      <c r="F47" s="11" t="n">
        <f aca="false">E47*3</f>
        <v>60</v>
      </c>
      <c r="G47" s="12" t="n">
        <v>0.55</v>
      </c>
      <c r="H47" s="13" t="n">
        <f aca="false">SUM(F47*G47)</f>
        <v>33</v>
      </c>
    </row>
    <row r="48" customFormat="false" ht="31.5" hidden="false" customHeight="true" outlineLevel="0" collapsed="false">
      <c r="A48" s="8" t="n">
        <v>40</v>
      </c>
      <c r="B48" s="10" t="s">
        <v>70</v>
      </c>
      <c r="C48" s="10" t="s">
        <v>73</v>
      </c>
      <c r="D48" s="8" t="s">
        <v>35</v>
      </c>
      <c r="E48" s="8" t="n">
        <v>22</v>
      </c>
      <c r="F48" s="11" t="n">
        <f aca="false">E48*3</f>
        <v>66</v>
      </c>
      <c r="G48" s="12" t="n">
        <v>0.7</v>
      </c>
      <c r="H48" s="13" t="n">
        <f aca="false">SUM(F48*G48)</f>
        <v>46.2</v>
      </c>
    </row>
    <row r="49" customFormat="false" ht="26.25" hidden="false" customHeight="true" outlineLevel="0" collapsed="false">
      <c r="A49" s="8" t="n">
        <v>41</v>
      </c>
      <c r="B49" s="10" t="s">
        <v>70</v>
      </c>
      <c r="C49" s="10" t="s">
        <v>74</v>
      </c>
      <c r="D49" s="8" t="s">
        <v>35</v>
      </c>
      <c r="E49" s="8" t="n">
        <v>12</v>
      </c>
      <c r="F49" s="11" t="n">
        <f aca="false">E49*3</f>
        <v>36</v>
      </c>
      <c r="G49" s="12" t="n">
        <v>0.88</v>
      </c>
      <c r="H49" s="13" t="n">
        <f aca="false">SUM(F49*G49)</f>
        <v>31.68</v>
      </c>
    </row>
    <row r="50" customFormat="false" ht="30" hidden="false" customHeight="false" outlineLevel="0" collapsed="false">
      <c r="A50" s="8" t="n">
        <v>42</v>
      </c>
      <c r="B50" s="10" t="s">
        <v>70</v>
      </c>
      <c r="C50" s="10" t="s">
        <v>75</v>
      </c>
      <c r="D50" s="8" t="s">
        <v>35</v>
      </c>
      <c r="E50" s="8" t="n">
        <v>12</v>
      </c>
      <c r="F50" s="11" t="n">
        <f aca="false">E50*3</f>
        <v>36</v>
      </c>
      <c r="G50" s="12" t="n">
        <v>1.01</v>
      </c>
      <c r="H50" s="13" t="n">
        <f aca="false">SUM(F50*G50)</f>
        <v>36.36</v>
      </c>
    </row>
    <row r="51" customFormat="false" ht="31.5" hidden="false" customHeight="true" outlineLevel="0" collapsed="false">
      <c r="A51" s="8" t="n">
        <v>43</v>
      </c>
      <c r="B51" s="10" t="s">
        <v>76</v>
      </c>
      <c r="C51" s="10" t="s">
        <v>77</v>
      </c>
      <c r="D51" s="8" t="s">
        <v>35</v>
      </c>
      <c r="E51" s="8" t="n">
        <v>14</v>
      </c>
      <c r="F51" s="11" t="n">
        <f aca="false">E51*3</f>
        <v>42</v>
      </c>
      <c r="G51" s="12" t="n">
        <v>1.24</v>
      </c>
      <c r="H51" s="13" t="n">
        <f aca="false">SUM(F51*G51)</f>
        <v>52.08</v>
      </c>
    </row>
    <row r="52" customFormat="false" ht="28.5" hidden="false" customHeight="true" outlineLevel="0" collapsed="false">
      <c r="A52" s="8" t="n">
        <v>44</v>
      </c>
      <c r="B52" s="10" t="s">
        <v>76</v>
      </c>
      <c r="C52" s="10" t="s">
        <v>78</v>
      </c>
      <c r="D52" s="8" t="s">
        <v>35</v>
      </c>
      <c r="E52" s="8" t="n">
        <v>14</v>
      </c>
      <c r="F52" s="11" t="n">
        <f aca="false">E52*3</f>
        <v>42</v>
      </c>
      <c r="G52" s="12" t="n">
        <v>2.89</v>
      </c>
      <c r="H52" s="13" t="n">
        <f aca="false">SUM(F52*G52)</f>
        <v>121.38</v>
      </c>
    </row>
    <row r="53" customFormat="false" ht="30.75" hidden="false" customHeight="true" outlineLevel="0" collapsed="false">
      <c r="A53" s="8" t="n">
        <v>45</v>
      </c>
      <c r="B53" s="10" t="s">
        <v>70</v>
      </c>
      <c r="C53" s="10" t="s">
        <v>79</v>
      </c>
      <c r="D53" s="8" t="s">
        <v>35</v>
      </c>
      <c r="E53" s="8" t="n">
        <v>4</v>
      </c>
      <c r="F53" s="11" t="n">
        <f aca="false">E53*3</f>
        <v>12</v>
      </c>
      <c r="G53" s="12" t="n">
        <v>5.99</v>
      </c>
      <c r="H53" s="13" t="n">
        <f aca="false">SUM(F53*G53)</f>
        <v>71.88</v>
      </c>
    </row>
    <row r="54" customFormat="false" ht="23.85" hidden="false" customHeight="false" outlineLevel="0" collapsed="false">
      <c r="A54" s="8" t="n">
        <v>46</v>
      </c>
      <c r="B54" s="10" t="s">
        <v>70</v>
      </c>
      <c r="C54" s="10" t="s">
        <v>80</v>
      </c>
      <c r="D54" s="8" t="s">
        <v>35</v>
      </c>
      <c r="E54" s="8" t="n">
        <v>2</v>
      </c>
      <c r="F54" s="11" t="n">
        <f aca="false">E54*3</f>
        <v>6</v>
      </c>
      <c r="G54" s="12" t="n">
        <v>8.99</v>
      </c>
      <c r="H54" s="13" t="n">
        <f aca="false">SUM(F54*G54)</f>
        <v>53.94</v>
      </c>
    </row>
    <row r="55" customFormat="false" ht="23.85" hidden="false" customHeight="false" outlineLevel="0" collapsed="false">
      <c r="A55" s="8" t="n">
        <v>47</v>
      </c>
      <c r="B55" s="10" t="s">
        <v>70</v>
      </c>
      <c r="C55" s="10" t="s">
        <v>81</v>
      </c>
      <c r="D55" s="8" t="s">
        <v>35</v>
      </c>
      <c r="E55" s="8" t="n">
        <v>2</v>
      </c>
      <c r="F55" s="11" t="n">
        <f aca="false">E55*3</f>
        <v>6</v>
      </c>
      <c r="G55" s="12" t="n">
        <v>18.12</v>
      </c>
      <c r="H55" s="13" t="n">
        <f aca="false">SUM(F55*G55)</f>
        <v>108.72</v>
      </c>
    </row>
    <row r="56" customFormat="false" ht="15" hidden="false" customHeight="true" outlineLevel="0" collapsed="false">
      <c r="A56" s="9" t="s">
        <v>82</v>
      </c>
      <c r="B56" s="9"/>
      <c r="C56" s="9"/>
      <c r="D56" s="9"/>
      <c r="E56" s="9"/>
      <c r="F56" s="9"/>
      <c r="G56" s="9"/>
      <c r="H56" s="9" t="n">
        <f aca="false">SUM(F56*G56)</f>
        <v>0</v>
      </c>
    </row>
    <row r="57" customFormat="false" ht="23.85" hidden="false" customHeight="false" outlineLevel="0" collapsed="false">
      <c r="A57" s="14" t="n">
        <v>48</v>
      </c>
      <c r="B57" s="15" t="s">
        <v>83</v>
      </c>
      <c r="C57" s="16" t="s">
        <v>71</v>
      </c>
      <c r="D57" s="8" t="s">
        <v>35</v>
      </c>
      <c r="E57" s="8" t="n">
        <v>20</v>
      </c>
      <c r="F57" s="11" t="n">
        <f aca="false">E57*3</f>
        <v>60</v>
      </c>
      <c r="G57" s="12" t="n">
        <v>1.92</v>
      </c>
      <c r="H57" s="13" t="n">
        <f aca="false">SUM(F57*G57)</f>
        <v>115.2</v>
      </c>
    </row>
    <row r="58" customFormat="false" ht="23.85" hidden="false" customHeight="false" outlineLevel="0" collapsed="false">
      <c r="A58" s="14" t="n">
        <v>49</v>
      </c>
      <c r="B58" s="15" t="s">
        <v>84</v>
      </c>
      <c r="C58" s="16" t="s">
        <v>72</v>
      </c>
      <c r="D58" s="8" t="s">
        <v>35</v>
      </c>
      <c r="E58" s="8" t="n">
        <v>10</v>
      </c>
      <c r="F58" s="11" t="n">
        <f aca="false">E58*3</f>
        <v>30</v>
      </c>
      <c r="G58" s="12" t="n">
        <v>2.98</v>
      </c>
      <c r="H58" s="13" t="n">
        <f aca="false">SUM(F58*G58)</f>
        <v>89.4</v>
      </c>
    </row>
    <row r="59" customFormat="false" ht="23.85" hidden="false" customHeight="false" outlineLevel="0" collapsed="false">
      <c r="A59" s="14" t="n">
        <v>50</v>
      </c>
      <c r="B59" s="15" t="s">
        <v>85</v>
      </c>
      <c r="C59" s="16" t="s">
        <v>73</v>
      </c>
      <c r="D59" s="8" t="s">
        <v>35</v>
      </c>
      <c r="E59" s="8" t="n">
        <v>10</v>
      </c>
      <c r="F59" s="11" t="n">
        <f aca="false">E59*3</f>
        <v>30</v>
      </c>
      <c r="G59" s="12" t="n">
        <v>4.87</v>
      </c>
      <c r="H59" s="13" t="n">
        <f aca="false">SUM(F59*G59)</f>
        <v>146.1</v>
      </c>
    </row>
    <row r="60" customFormat="false" ht="23.85" hidden="false" customHeight="false" outlineLevel="0" collapsed="false">
      <c r="A60" s="14" t="n">
        <v>51</v>
      </c>
      <c r="B60" s="15" t="s">
        <v>86</v>
      </c>
      <c r="C60" s="16" t="s">
        <v>74</v>
      </c>
      <c r="D60" s="8" t="s">
        <v>35</v>
      </c>
      <c r="E60" s="8" t="n">
        <v>10</v>
      </c>
      <c r="F60" s="11" t="n">
        <f aca="false">E60*3</f>
        <v>30</v>
      </c>
      <c r="G60" s="12" t="n">
        <v>7.35</v>
      </c>
      <c r="H60" s="13" t="n">
        <f aca="false">SUM(F60*G60)</f>
        <v>220.5</v>
      </c>
    </row>
    <row r="61" customFormat="false" ht="23.85" hidden="false" customHeight="false" outlineLevel="0" collapsed="false">
      <c r="A61" s="14" t="n">
        <v>52</v>
      </c>
      <c r="B61" s="15" t="s">
        <v>87</v>
      </c>
      <c r="C61" s="16" t="s">
        <v>75</v>
      </c>
      <c r="D61" s="8" t="s">
        <v>35</v>
      </c>
      <c r="E61" s="8" t="n">
        <v>10</v>
      </c>
      <c r="F61" s="11" t="n">
        <f aca="false">E61*3</f>
        <v>30</v>
      </c>
      <c r="G61" s="12" t="n">
        <v>9.94</v>
      </c>
      <c r="H61" s="13" t="n">
        <f aca="false">SUM(F61*G61)</f>
        <v>298.2</v>
      </c>
    </row>
    <row r="62" customFormat="false" ht="23.85" hidden="false" customHeight="false" outlineLevel="0" collapsed="false">
      <c r="A62" s="14" t="n">
        <v>53</v>
      </c>
      <c r="B62" s="15" t="s">
        <v>88</v>
      </c>
      <c r="C62" s="16" t="s">
        <v>77</v>
      </c>
      <c r="D62" s="8" t="s">
        <v>35</v>
      </c>
      <c r="E62" s="8" t="n">
        <v>10</v>
      </c>
      <c r="F62" s="11" t="n">
        <f aca="false">E62*3</f>
        <v>30</v>
      </c>
      <c r="G62" s="12" t="n">
        <v>16.26</v>
      </c>
      <c r="H62" s="13" t="n">
        <f aca="false">SUM(F62*G62)</f>
        <v>487.8</v>
      </c>
    </row>
    <row r="63" customFormat="false" ht="23.85" hidden="false" customHeight="false" outlineLevel="0" collapsed="false">
      <c r="A63" s="14" t="n">
        <v>54</v>
      </c>
      <c r="B63" s="15" t="s">
        <v>89</v>
      </c>
      <c r="C63" s="16" t="s">
        <v>71</v>
      </c>
      <c r="D63" s="8" t="s">
        <v>35</v>
      </c>
      <c r="E63" s="8" t="n">
        <v>10</v>
      </c>
      <c r="F63" s="11" t="n">
        <f aca="false">E63*3</f>
        <v>30</v>
      </c>
      <c r="G63" s="12" t="n">
        <v>1.91</v>
      </c>
      <c r="H63" s="13" t="n">
        <f aca="false">SUM(F63*G63)</f>
        <v>57.3</v>
      </c>
    </row>
    <row r="64" customFormat="false" ht="23.85" hidden="false" customHeight="false" outlineLevel="0" collapsed="false">
      <c r="A64" s="14" t="n">
        <v>55</v>
      </c>
      <c r="B64" s="15" t="s">
        <v>90</v>
      </c>
      <c r="C64" s="16" t="s">
        <v>72</v>
      </c>
      <c r="D64" s="8" t="s">
        <v>35</v>
      </c>
      <c r="E64" s="8" t="n">
        <v>10</v>
      </c>
      <c r="F64" s="11" t="n">
        <f aca="false">E64*3</f>
        <v>30</v>
      </c>
      <c r="G64" s="12" t="n">
        <v>2.71</v>
      </c>
      <c r="H64" s="13" t="n">
        <f aca="false">SUM(F64*G64)</f>
        <v>81.3</v>
      </c>
    </row>
    <row r="65" customFormat="false" ht="23.85" hidden="false" customHeight="false" outlineLevel="0" collapsed="false">
      <c r="A65" s="14" t="n">
        <v>56</v>
      </c>
      <c r="B65" s="15" t="s">
        <v>91</v>
      </c>
      <c r="C65" s="16" t="s">
        <v>73</v>
      </c>
      <c r="D65" s="8" t="s">
        <v>35</v>
      </c>
      <c r="E65" s="8" t="n">
        <v>10</v>
      </c>
      <c r="F65" s="11" t="n">
        <f aca="false">E65*3</f>
        <v>30</v>
      </c>
      <c r="G65" s="12" t="n">
        <v>4.29</v>
      </c>
      <c r="H65" s="13" t="n">
        <f aca="false">SUM(F65*G65)</f>
        <v>128.7</v>
      </c>
    </row>
    <row r="66" customFormat="false" ht="23.85" hidden="false" customHeight="false" outlineLevel="0" collapsed="false">
      <c r="A66" s="14" t="n">
        <v>57</v>
      </c>
      <c r="B66" s="15" t="s">
        <v>92</v>
      </c>
      <c r="C66" s="16" t="s">
        <v>74</v>
      </c>
      <c r="D66" s="8" t="s">
        <v>35</v>
      </c>
      <c r="E66" s="8" t="n">
        <v>10</v>
      </c>
      <c r="F66" s="11" t="n">
        <f aca="false">E66*3</f>
        <v>30</v>
      </c>
      <c r="G66" s="12" t="n">
        <v>6.91</v>
      </c>
      <c r="H66" s="13" t="n">
        <f aca="false">SUM(F66*G66)</f>
        <v>207.3</v>
      </c>
    </row>
    <row r="67" customFormat="false" ht="23.85" hidden="false" customHeight="false" outlineLevel="0" collapsed="false">
      <c r="A67" s="14" t="n">
        <v>58</v>
      </c>
      <c r="B67" s="15" t="s">
        <v>93</v>
      </c>
      <c r="C67" s="16" t="s">
        <v>75</v>
      </c>
      <c r="D67" s="8" t="s">
        <v>35</v>
      </c>
      <c r="E67" s="8" t="n">
        <v>10</v>
      </c>
      <c r="F67" s="11" t="n">
        <f aca="false">E67*3</f>
        <v>30</v>
      </c>
      <c r="G67" s="12" t="n">
        <v>9.89</v>
      </c>
      <c r="H67" s="13" t="n">
        <f aca="false">SUM(F67*G67)</f>
        <v>296.7</v>
      </c>
    </row>
    <row r="68" customFormat="false" ht="23.85" hidden="false" customHeight="false" outlineLevel="0" collapsed="false">
      <c r="A68" s="14" t="n">
        <v>59</v>
      </c>
      <c r="B68" s="15" t="s">
        <v>92</v>
      </c>
      <c r="C68" s="16" t="s">
        <v>77</v>
      </c>
      <c r="D68" s="8" t="s">
        <v>35</v>
      </c>
      <c r="E68" s="8" t="n">
        <v>10</v>
      </c>
      <c r="F68" s="11" t="n">
        <f aca="false">E68*3</f>
        <v>30</v>
      </c>
      <c r="G68" s="12" t="n">
        <v>14.88</v>
      </c>
      <c r="H68" s="13" t="n">
        <f aca="false">SUM(F68*G68)</f>
        <v>446.4</v>
      </c>
    </row>
    <row r="69" customFormat="false" ht="23.85" hidden="false" customHeight="false" outlineLevel="0" collapsed="false">
      <c r="A69" s="14" t="n">
        <v>60</v>
      </c>
      <c r="B69" s="15" t="s">
        <v>94</v>
      </c>
      <c r="C69" s="16" t="s">
        <v>71</v>
      </c>
      <c r="D69" s="8" t="s">
        <v>35</v>
      </c>
      <c r="E69" s="8" t="n">
        <v>10</v>
      </c>
      <c r="F69" s="11" t="n">
        <f aca="false">E69*3</f>
        <v>30</v>
      </c>
      <c r="G69" s="12" t="n">
        <v>1.79</v>
      </c>
      <c r="H69" s="13" t="n">
        <f aca="false">SUM(F69*G69)</f>
        <v>53.7</v>
      </c>
    </row>
    <row r="70" customFormat="false" ht="23.85" hidden="false" customHeight="false" outlineLevel="0" collapsed="false">
      <c r="A70" s="14" t="n">
        <v>61</v>
      </c>
      <c r="B70" s="15" t="s">
        <v>95</v>
      </c>
      <c r="C70" s="16" t="s">
        <v>72</v>
      </c>
      <c r="D70" s="8" t="s">
        <v>35</v>
      </c>
      <c r="E70" s="8" t="n">
        <v>10</v>
      </c>
      <c r="F70" s="11" t="n">
        <f aca="false">E70*3</f>
        <v>30</v>
      </c>
      <c r="G70" s="12" t="n">
        <v>2.63</v>
      </c>
      <c r="H70" s="13" t="n">
        <f aca="false">SUM(F70*G70)</f>
        <v>78.9</v>
      </c>
    </row>
    <row r="71" customFormat="false" ht="23.85" hidden="false" customHeight="false" outlineLevel="0" collapsed="false">
      <c r="A71" s="14" t="n">
        <v>62</v>
      </c>
      <c r="B71" s="15" t="s">
        <v>95</v>
      </c>
      <c r="C71" s="16" t="s">
        <v>73</v>
      </c>
      <c r="D71" s="8" t="s">
        <v>35</v>
      </c>
      <c r="E71" s="8" t="n">
        <v>10</v>
      </c>
      <c r="F71" s="11" t="n">
        <f aca="false">E71*3</f>
        <v>30</v>
      </c>
      <c r="G71" s="12" t="n">
        <v>4.49</v>
      </c>
      <c r="H71" s="13" t="n">
        <f aca="false">SUM(F71*G71)</f>
        <v>134.7</v>
      </c>
    </row>
    <row r="72" customFormat="false" ht="23.85" hidden="false" customHeight="false" outlineLevel="0" collapsed="false">
      <c r="A72" s="14" t="n">
        <v>63</v>
      </c>
      <c r="B72" s="15" t="s">
        <v>96</v>
      </c>
      <c r="C72" s="15" t="s">
        <v>97</v>
      </c>
      <c r="D72" s="8" t="s">
        <v>35</v>
      </c>
      <c r="E72" s="8" t="n">
        <v>14</v>
      </c>
      <c r="F72" s="11" t="n">
        <f aca="false">E72*3</f>
        <v>42</v>
      </c>
      <c r="G72" s="12" t="n">
        <v>1.87</v>
      </c>
      <c r="H72" s="13" t="n">
        <f aca="false">SUM(F72*G72)</f>
        <v>78.54</v>
      </c>
    </row>
    <row r="73" customFormat="false" ht="23.85" hidden="false" customHeight="false" outlineLevel="0" collapsed="false">
      <c r="A73" s="14" t="n">
        <v>64</v>
      </c>
      <c r="B73" s="15" t="s">
        <v>96</v>
      </c>
      <c r="C73" s="15" t="s">
        <v>98</v>
      </c>
      <c r="D73" s="8" t="s">
        <v>35</v>
      </c>
      <c r="E73" s="8" t="n">
        <v>6</v>
      </c>
      <c r="F73" s="11" t="n">
        <f aca="false">E73*3</f>
        <v>18</v>
      </c>
      <c r="G73" s="12" t="n">
        <v>2.61</v>
      </c>
      <c r="H73" s="13" t="n">
        <f aca="false">SUM(F73*G73)</f>
        <v>46.98</v>
      </c>
    </row>
    <row r="74" customFormat="false" ht="23.85" hidden="false" customHeight="false" outlineLevel="0" collapsed="false">
      <c r="A74" s="14" t="n">
        <v>65</v>
      </c>
      <c r="B74" s="15" t="s">
        <v>96</v>
      </c>
      <c r="C74" s="15" t="s">
        <v>99</v>
      </c>
      <c r="D74" s="8" t="s">
        <v>35</v>
      </c>
      <c r="E74" s="8" t="n">
        <v>8</v>
      </c>
      <c r="F74" s="11" t="n">
        <f aca="false">E74*3</f>
        <v>24</v>
      </c>
      <c r="G74" s="12" t="n">
        <v>4.48</v>
      </c>
      <c r="H74" s="13" t="n">
        <f aca="false">SUM(F74*G74)</f>
        <v>107.52</v>
      </c>
    </row>
    <row r="75" customFormat="false" ht="23.85" hidden="false" customHeight="false" outlineLevel="0" collapsed="false">
      <c r="A75" s="14" t="n">
        <v>66</v>
      </c>
      <c r="B75" s="15" t="s">
        <v>96</v>
      </c>
      <c r="C75" s="15" t="s">
        <v>100</v>
      </c>
      <c r="D75" s="8" t="s">
        <v>35</v>
      </c>
      <c r="E75" s="8" t="n">
        <v>10</v>
      </c>
      <c r="F75" s="11" t="n">
        <f aca="false">E75*3</f>
        <v>30</v>
      </c>
      <c r="G75" s="12" t="n">
        <v>5.46</v>
      </c>
      <c r="H75" s="13" t="n">
        <f aca="false">SUM(F75*G75)</f>
        <v>163.8</v>
      </c>
    </row>
    <row r="76" customFormat="false" ht="23.85" hidden="false" customHeight="false" outlineLevel="0" collapsed="false">
      <c r="A76" s="14" t="n">
        <v>67</v>
      </c>
      <c r="B76" s="15" t="s">
        <v>96</v>
      </c>
      <c r="C76" s="15" t="s">
        <v>101</v>
      </c>
      <c r="D76" s="8" t="s">
        <v>35</v>
      </c>
      <c r="E76" s="8" t="n">
        <v>2</v>
      </c>
      <c r="F76" s="11" t="n">
        <f aca="false">E76*3</f>
        <v>6</v>
      </c>
      <c r="G76" s="12" t="n">
        <v>8.84</v>
      </c>
      <c r="H76" s="13" t="n">
        <f aca="false">SUM(F76*G76)</f>
        <v>53.04</v>
      </c>
    </row>
    <row r="77" customFormat="false" ht="23.85" hidden="false" customHeight="false" outlineLevel="0" collapsed="false">
      <c r="A77" s="14" t="n">
        <v>68</v>
      </c>
      <c r="B77" s="15" t="s">
        <v>96</v>
      </c>
      <c r="C77" s="15" t="s">
        <v>102</v>
      </c>
      <c r="D77" s="8" t="s">
        <v>35</v>
      </c>
      <c r="E77" s="8" t="n">
        <v>18</v>
      </c>
      <c r="F77" s="11" t="n">
        <f aca="false">E77*3</f>
        <v>54</v>
      </c>
      <c r="G77" s="12" t="n">
        <v>14.76</v>
      </c>
      <c r="H77" s="13" t="n">
        <f aca="false">SUM(F77*G77)</f>
        <v>797.04</v>
      </c>
    </row>
    <row r="78" customFormat="false" ht="23.85" hidden="false" customHeight="false" outlineLevel="0" collapsed="false">
      <c r="A78" s="14" t="n">
        <v>69</v>
      </c>
      <c r="B78" s="15" t="s">
        <v>96</v>
      </c>
      <c r="C78" s="15" t="s">
        <v>103</v>
      </c>
      <c r="D78" s="8" t="s">
        <v>35</v>
      </c>
      <c r="E78" s="8" t="n">
        <v>2</v>
      </c>
      <c r="F78" s="11" t="n">
        <f aca="false">E78*3</f>
        <v>6</v>
      </c>
      <c r="G78" s="12" t="n">
        <v>17.18</v>
      </c>
      <c r="H78" s="13" t="n">
        <f aca="false">SUM(F78*G78)</f>
        <v>103.08</v>
      </c>
    </row>
    <row r="79" customFormat="false" ht="23.85" hidden="false" customHeight="false" outlineLevel="0" collapsed="false">
      <c r="A79" s="14" t="n">
        <v>70</v>
      </c>
      <c r="B79" s="15" t="s">
        <v>96</v>
      </c>
      <c r="C79" s="15" t="s">
        <v>104</v>
      </c>
      <c r="D79" s="8" t="s">
        <v>35</v>
      </c>
      <c r="E79" s="8" t="n">
        <v>12</v>
      </c>
      <c r="F79" s="11" t="n">
        <f aca="false">E79*3</f>
        <v>36</v>
      </c>
      <c r="G79" s="12" t="n">
        <v>19.21</v>
      </c>
      <c r="H79" s="13" t="n">
        <f aca="false">SUM(F79*G79)</f>
        <v>691.56</v>
      </c>
    </row>
    <row r="80" customFormat="false" ht="23.85" hidden="false" customHeight="false" outlineLevel="0" collapsed="false">
      <c r="A80" s="14" t="n">
        <v>71</v>
      </c>
      <c r="B80" s="15" t="s">
        <v>96</v>
      </c>
      <c r="C80" s="15" t="s">
        <v>105</v>
      </c>
      <c r="D80" s="8" t="s">
        <v>35</v>
      </c>
      <c r="E80" s="8" t="n">
        <v>6</v>
      </c>
      <c r="F80" s="11" t="n">
        <f aca="false">E80*3</f>
        <v>18</v>
      </c>
      <c r="G80" s="12" t="n">
        <v>24.97</v>
      </c>
      <c r="H80" s="13" t="n">
        <f aca="false">SUM(F80*G80)</f>
        <v>449.46</v>
      </c>
    </row>
    <row r="81" customFormat="false" ht="13.8" hidden="false" customHeight="false" outlineLevel="0" collapsed="false">
      <c r="A81" s="14" t="n">
        <v>72</v>
      </c>
      <c r="B81" s="15" t="s">
        <v>106</v>
      </c>
      <c r="C81" s="15" t="s">
        <v>107</v>
      </c>
      <c r="D81" s="8" t="s">
        <v>35</v>
      </c>
      <c r="E81" s="8" t="n">
        <v>14</v>
      </c>
      <c r="F81" s="11" t="n">
        <f aca="false">E81*3</f>
        <v>42</v>
      </c>
      <c r="G81" s="12" t="n">
        <v>0.28</v>
      </c>
      <c r="H81" s="13" t="n">
        <f aca="false">SUM(F81*G81)</f>
        <v>11.76</v>
      </c>
    </row>
    <row r="82" customFormat="false" ht="13.8" hidden="false" customHeight="false" outlineLevel="0" collapsed="false">
      <c r="A82" s="14" t="n">
        <v>73</v>
      </c>
      <c r="B82" s="15" t="s">
        <v>106</v>
      </c>
      <c r="C82" s="15" t="s">
        <v>108</v>
      </c>
      <c r="D82" s="8" t="s">
        <v>35</v>
      </c>
      <c r="E82" s="8" t="n">
        <v>14</v>
      </c>
      <c r="F82" s="11" t="n">
        <f aca="false">E82*3</f>
        <v>42</v>
      </c>
      <c r="G82" s="12" t="n">
        <v>0.3</v>
      </c>
      <c r="H82" s="13" t="n">
        <f aca="false">SUM(F82*G82)</f>
        <v>12.6</v>
      </c>
    </row>
    <row r="83" customFormat="false" ht="13.8" hidden="false" customHeight="false" outlineLevel="0" collapsed="false">
      <c r="A83" s="14" t="n">
        <v>74</v>
      </c>
      <c r="B83" s="15" t="s">
        <v>106</v>
      </c>
      <c r="C83" s="15" t="s">
        <v>109</v>
      </c>
      <c r="D83" s="8" t="s">
        <v>35</v>
      </c>
      <c r="E83" s="8" t="n">
        <v>14</v>
      </c>
      <c r="F83" s="11" t="n">
        <f aca="false">E83*3</f>
        <v>42</v>
      </c>
      <c r="G83" s="12" t="n">
        <v>0.33</v>
      </c>
      <c r="H83" s="13" t="n">
        <f aca="false">SUM(F83*G83)</f>
        <v>13.86</v>
      </c>
    </row>
    <row r="84" customFormat="false" ht="13.8" hidden="false" customHeight="false" outlineLevel="0" collapsed="false">
      <c r="A84" s="14" t="n">
        <v>75</v>
      </c>
      <c r="B84" s="15" t="s">
        <v>106</v>
      </c>
      <c r="C84" s="15" t="s">
        <v>110</v>
      </c>
      <c r="D84" s="8" t="s">
        <v>35</v>
      </c>
      <c r="E84" s="8" t="n">
        <v>14</v>
      </c>
      <c r="F84" s="11" t="n">
        <f aca="false">E84*3</f>
        <v>42</v>
      </c>
      <c r="G84" s="12" t="n">
        <v>0.33</v>
      </c>
      <c r="H84" s="13" t="n">
        <f aca="false">SUM(F84*G84)</f>
        <v>13.86</v>
      </c>
    </row>
    <row r="85" customFormat="false" ht="13.8" hidden="false" customHeight="false" outlineLevel="0" collapsed="false">
      <c r="A85" s="14" t="n">
        <v>76</v>
      </c>
      <c r="B85" s="15" t="s">
        <v>106</v>
      </c>
      <c r="C85" s="15" t="s">
        <v>111</v>
      </c>
      <c r="D85" s="8" t="s">
        <v>35</v>
      </c>
      <c r="E85" s="8" t="n">
        <v>4</v>
      </c>
      <c r="F85" s="11" t="n">
        <f aca="false">E85*3</f>
        <v>12</v>
      </c>
      <c r="G85" s="12" t="n">
        <v>0.61</v>
      </c>
      <c r="H85" s="13" t="n">
        <f aca="false">SUM(F85*G85)</f>
        <v>7.32</v>
      </c>
    </row>
    <row r="86" customFormat="false" ht="13.8" hidden="false" customHeight="false" outlineLevel="0" collapsed="false">
      <c r="A86" s="14" t="n">
        <v>77</v>
      </c>
      <c r="B86" s="15" t="s">
        <v>106</v>
      </c>
      <c r="C86" s="15" t="s">
        <v>112</v>
      </c>
      <c r="D86" s="8" t="s">
        <v>35</v>
      </c>
      <c r="E86" s="8" t="n">
        <v>4</v>
      </c>
      <c r="F86" s="11" t="n">
        <f aca="false">E86*3</f>
        <v>12</v>
      </c>
      <c r="G86" s="12" t="n">
        <v>0.61</v>
      </c>
      <c r="H86" s="13" t="n">
        <f aca="false">SUM(F86*G86)</f>
        <v>7.32</v>
      </c>
    </row>
    <row r="87" customFormat="false" ht="13.8" hidden="false" customHeight="false" outlineLevel="0" collapsed="false">
      <c r="A87" s="14" t="n">
        <v>78</v>
      </c>
      <c r="B87" s="15" t="s">
        <v>106</v>
      </c>
      <c r="C87" s="15" t="s">
        <v>113</v>
      </c>
      <c r="D87" s="8" t="s">
        <v>35</v>
      </c>
      <c r="E87" s="8" t="n">
        <v>14</v>
      </c>
      <c r="F87" s="11" t="n">
        <f aca="false">E87*3</f>
        <v>42</v>
      </c>
      <c r="G87" s="12" t="n">
        <v>1.01</v>
      </c>
      <c r="H87" s="13" t="n">
        <f aca="false">SUM(F87*G87)</f>
        <v>42.42</v>
      </c>
    </row>
    <row r="88" customFormat="false" ht="13.8" hidden="false" customHeight="false" outlineLevel="0" collapsed="false">
      <c r="A88" s="14" t="n">
        <v>79</v>
      </c>
      <c r="B88" s="15" t="s">
        <v>106</v>
      </c>
      <c r="C88" s="15" t="s">
        <v>114</v>
      </c>
      <c r="D88" s="8" t="s">
        <v>35</v>
      </c>
      <c r="E88" s="8" t="n">
        <v>14</v>
      </c>
      <c r="F88" s="11" t="n">
        <f aca="false">E88*3</f>
        <v>42</v>
      </c>
      <c r="G88" s="12" t="n">
        <v>1.45</v>
      </c>
      <c r="H88" s="13" t="n">
        <f aca="false">SUM(F88*G88)</f>
        <v>60.9</v>
      </c>
    </row>
    <row r="89" customFormat="false" ht="13.8" hidden="false" customHeight="false" outlineLevel="0" collapsed="false">
      <c r="A89" s="14" t="n">
        <v>80</v>
      </c>
      <c r="B89" s="15" t="s">
        <v>106</v>
      </c>
      <c r="C89" s="15" t="s">
        <v>115</v>
      </c>
      <c r="D89" s="8" t="s">
        <v>35</v>
      </c>
      <c r="E89" s="8" t="n">
        <v>4</v>
      </c>
      <c r="F89" s="11" t="n">
        <f aca="false">E89*3</f>
        <v>12</v>
      </c>
      <c r="G89" s="12" t="n">
        <v>1.71</v>
      </c>
      <c r="H89" s="13" t="n">
        <f aca="false">SUM(F89*G89)</f>
        <v>20.52</v>
      </c>
    </row>
    <row r="90" customFormat="false" ht="13.8" hidden="false" customHeight="false" outlineLevel="0" collapsed="false">
      <c r="A90" s="14" t="n">
        <v>81</v>
      </c>
      <c r="B90" s="15" t="s">
        <v>106</v>
      </c>
      <c r="C90" s="15" t="s">
        <v>116</v>
      </c>
      <c r="D90" s="8" t="s">
        <v>35</v>
      </c>
      <c r="E90" s="8" t="n">
        <v>2</v>
      </c>
      <c r="F90" s="11" t="n">
        <f aca="false">E90*3</f>
        <v>6</v>
      </c>
      <c r="G90" s="12" t="n">
        <v>1.79</v>
      </c>
      <c r="H90" s="13" t="n">
        <f aca="false">SUM(F90*G90)</f>
        <v>10.74</v>
      </c>
    </row>
    <row r="91" customFormat="false" ht="60" hidden="false" customHeight="false" outlineLevel="0" collapsed="false">
      <c r="A91" s="14" t="n">
        <v>82</v>
      </c>
      <c r="B91" s="15" t="s">
        <v>117</v>
      </c>
      <c r="C91" s="15" t="s">
        <v>118</v>
      </c>
      <c r="D91" s="8" t="s">
        <v>35</v>
      </c>
      <c r="E91" s="8" t="n">
        <v>10</v>
      </c>
      <c r="F91" s="11" t="n">
        <f aca="false">E91*3</f>
        <v>30</v>
      </c>
      <c r="G91" s="12" t="n">
        <v>4.93</v>
      </c>
      <c r="H91" s="13" t="n">
        <f aca="false">SUM(F91*G91)</f>
        <v>147.9</v>
      </c>
    </row>
    <row r="92" customFormat="false" ht="30" hidden="false" customHeight="false" outlineLevel="0" collapsed="false">
      <c r="A92" s="14" t="n">
        <v>83</v>
      </c>
      <c r="B92" s="15" t="s">
        <v>119</v>
      </c>
      <c r="C92" s="15" t="s">
        <v>120</v>
      </c>
      <c r="D92" s="8" t="s">
        <v>35</v>
      </c>
      <c r="E92" s="8" t="n">
        <v>15</v>
      </c>
      <c r="F92" s="11" t="n">
        <f aca="false">E92*3</f>
        <v>45</v>
      </c>
      <c r="G92" s="12" t="n">
        <v>3.58</v>
      </c>
      <c r="H92" s="13" t="n">
        <f aca="false">SUM(F92*G92)</f>
        <v>161.1</v>
      </c>
    </row>
    <row r="93" customFormat="false" ht="15" hidden="false" customHeight="true" outlineLevel="0" collapsed="false">
      <c r="A93" s="9" t="s">
        <v>121</v>
      </c>
      <c r="B93" s="9"/>
      <c r="C93" s="9"/>
      <c r="D93" s="9"/>
      <c r="E93" s="9"/>
      <c r="F93" s="9"/>
      <c r="G93" s="9"/>
      <c r="H93" s="9" t="n">
        <f aca="false">SUM(F93*G93)</f>
        <v>0</v>
      </c>
    </row>
    <row r="94" customFormat="false" ht="30" hidden="false" customHeight="true" outlineLevel="0" collapsed="false">
      <c r="A94" s="9" t="s">
        <v>122</v>
      </c>
      <c r="B94" s="9"/>
      <c r="C94" s="17" t="s">
        <v>123</v>
      </c>
      <c r="D94" s="8"/>
      <c r="E94" s="8"/>
      <c r="F94" s="8"/>
      <c r="G94" s="8"/>
      <c r="H94" s="8" t="n">
        <f aca="false">SUM(F94*G94)</f>
        <v>0</v>
      </c>
    </row>
    <row r="95" customFormat="false" ht="13.8" hidden="false" customHeight="false" outlineLevel="0" collapsed="false">
      <c r="A95" s="8" t="n">
        <v>84</v>
      </c>
      <c r="B95" s="18" t="s">
        <v>124</v>
      </c>
      <c r="C95" s="18" t="s">
        <v>125</v>
      </c>
      <c r="D95" s="8" t="s">
        <v>65</v>
      </c>
      <c r="E95" s="8" t="n">
        <v>100</v>
      </c>
      <c r="F95" s="11" t="n">
        <f aca="false">E95*3</f>
        <v>300</v>
      </c>
      <c r="G95" s="12" t="n">
        <v>0.62</v>
      </c>
      <c r="H95" s="13" t="n">
        <f aca="false">SUM(F95*G95)</f>
        <v>186</v>
      </c>
    </row>
    <row r="96" customFormat="false" ht="13.8" hidden="false" customHeight="false" outlineLevel="0" collapsed="false">
      <c r="A96" s="8" t="n">
        <v>85</v>
      </c>
      <c r="B96" s="18" t="s">
        <v>124</v>
      </c>
      <c r="C96" s="18" t="s">
        <v>126</v>
      </c>
      <c r="D96" s="8" t="s">
        <v>65</v>
      </c>
      <c r="E96" s="8" t="n">
        <v>50</v>
      </c>
      <c r="F96" s="11" t="n">
        <f aca="false">E96*3</f>
        <v>150</v>
      </c>
      <c r="G96" s="12" t="n">
        <v>0.99</v>
      </c>
      <c r="H96" s="13" t="n">
        <f aca="false">SUM(F96*G96)</f>
        <v>148.5</v>
      </c>
    </row>
    <row r="97" customFormat="false" ht="15" hidden="false" customHeight="true" outlineLevel="0" collapsed="false">
      <c r="A97" s="8" t="n">
        <v>86</v>
      </c>
      <c r="B97" s="18" t="s">
        <v>124</v>
      </c>
      <c r="C97" s="18" t="s">
        <v>127</v>
      </c>
      <c r="D97" s="8" t="s">
        <v>65</v>
      </c>
      <c r="E97" s="8" t="n">
        <v>50</v>
      </c>
      <c r="F97" s="11" t="n">
        <f aca="false">E97*3</f>
        <v>150</v>
      </c>
      <c r="G97" s="12" t="n">
        <v>0.99</v>
      </c>
      <c r="H97" s="13" t="n">
        <f aca="false">SUM(F97*G97)</f>
        <v>148.5</v>
      </c>
    </row>
    <row r="98" customFormat="false" ht="15" hidden="false" customHeight="false" outlineLevel="0" collapsed="false">
      <c r="A98" s="8" t="n">
        <v>87</v>
      </c>
      <c r="B98" s="18" t="s">
        <v>124</v>
      </c>
      <c r="C98" s="18" t="s">
        <v>128</v>
      </c>
      <c r="D98" s="8" t="s">
        <v>65</v>
      </c>
      <c r="E98" s="8" t="n">
        <v>30</v>
      </c>
      <c r="F98" s="11" t="n">
        <f aca="false">E98*3</f>
        <v>90</v>
      </c>
      <c r="G98" s="12" t="n">
        <v>2.16</v>
      </c>
      <c r="H98" s="13" t="n">
        <f aca="false">SUM(F98*G98)</f>
        <v>194.4</v>
      </c>
    </row>
    <row r="99" customFormat="false" ht="15" hidden="false" customHeight="true" outlineLevel="0" collapsed="false">
      <c r="A99" s="9" t="s">
        <v>129</v>
      </c>
      <c r="B99" s="9"/>
      <c r="C99" s="9"/>
      <c r="D99" s="9"/>
      <c r="E99" s="9"/>
      <c r="F99" s="9"/>
      <c r="G99" s="9"/>
      <c r="H99" s="9" t="n">
        <f aca="false">SUM(F99*G99)</f>
        <v>0</v>
      </c>
    </row>
    <row r="100" customFormat="false" ht="15" hidden="false" customHeight="true" outlineLevel="0" collapsed="false">
      <c r="A100" s="8" t="n">
        <v>88</v>
      </c>
      <c r="B100" s="19" t="s">
        <v>130</v>
      </c>
      <c r="C100" s="19" t="s">
        <v>131</v>
      </c>
      <c r="D100" s="8" t="s">
        <v>65</v>
      </c>
      <c r="E100" s="8" t="n">
        <v>30</v>
      </c>
      <c r="F100" s="11" t="n">
        <f aca="false">E100*3</f>
        <v>90</v>
      </c>
      <c r="G100" s="12" t="n">
        <v>0.2</v>
      </c>
      <c r="H100" s="13" t="n">
        <f aca="false">SUM(F100*G100)</f>
        <v>18</v>
      </c>
    </row>
    <row r="101" customFormat="false" ht="15" hidden="false" customHeight="false" outlineLevel="0" collapsed="false">
      <c r="A101" s="8" t="n">
        <v>89</v>
      </c>
      <c r="B101" s="19" t="s">
        <v>130</v>
      </c>
      <c r="C101" s="19" t="s">
        <v>132</v>
      </c>
      <c r="D101" s="8" t="s">
        <v>65</v>
      </c>
      <c r="E101" s="8" t="n">
        <v>30</v>
      </c>
      <c r="F101" s="11" t="n">
        <f aca="false">E101*3</f>
        <v>90</v>
      </c>
      <c r="G101" s="12" t="n">
        <v>0.34</v>
      </c>
      <c r="H101" s="13" t="n">
        <f aca="false">SUM(F101*G101)</f>
        <v>30.6</v>
      </c>
    </row>
    <row r="102" customFormat="false" ht="15" hidden="false" customHeight="true" outlineLevel="0" collapsed="false">
      <c r="A102" s="9" t="s">
        <v>133</v>
      </c>
      <c r="B102" s="9"/>
      <c r="C102" s="9"/>
      <c r="D102" s="9"/>
      <c r="E102" s="9"/>
      <c r="F102" s="9"/>
      <c r="G102" s="9"/>
      <c r="H102" s="9" t="n">
        <f aca="false">SUM(F102*G102)</f>
        <v>0</v>
      </c>
    </row>
    <row r="103" customFormat="false" ht="23.85" hidden="false" customHeight="false" outlineLevel="0" collapsed="false">
      <c r="A103" s="8" t="n">
        <v>90</v>
      </c>
      <c r="B103" s="19" t="s">
        <v>134</v>
      </c>
      <c r="C103" s="19" t="s">
        <v>135</v>
      </c>
      <c r="D103" s="20" t="s">
        <v>136</v>
      </c>
      <c r="E103" s="8" t="n">
        <v>10</v>
      </c>
      <c r="F103" s="11" t="n">
        <f aca="false">E103*3</f>
        <v>30</v>
      </c>
      <c r="G103" s="12" t="n">
        <v>0.02</v>
      </c>
      <c r="H103" s="13" t="n">
        <f aca="false">SUM(F103*G103)</f>
        <v>0.6</v>
      </c>
    </row>
    <row r="104" customFormat="false" ht="23.85" hidden="false" customHeight="false" outlineLevel="0" collapsed="false">
      <c r="A104" s="8" t="n">
        <v>91</v>
      </c>
      <c r="B104" s="19" t="s">
        <v>134</v>
      </c>
      <c r="C104" s="19" t="s">
        <v>137</v>
      </c>
      <c r="D104" s="20" t="s">
        <v>136</v>
      </c>
      <c r="E104" s="8" t="n">
        <v>10</v>
      </c>
      <c r="F104" s="11" t="n">
        <f aca="false">E104*3</f>
        <v>30</v>
      </c>
      <c r="G104" s="12" t="n">
        <v>0.02</v>
      </c>
      <c r="H104" s="13" t="n">
        <f aca="false">SUM(F104*G104)</f>
        <v>0.6</v>
      </c>
    </row>
    <row r="105" customFormat="false" ht="23.85" hidden="false" customHeight="false" outlineLevel="0" collapsed="false">
      <c r="A105" s="8" t="n">
        <v>92</v>
      </c>
      <c r="B105" s="19" t="s">
        <v>134</v>
      </c>
      <c r="C105" s="19" t="s">
        <v>138</v>
      </c>
      <c r="D105" s="20" t="s">
        <v>136</v>
      </c>
      <c r="E105" s="8" t="n">
        <v>10</v>
      </c>
      <c r="F105" s="11" t="n">
        <f aca="false">E105*3</f>
        <v>30</v>
      </c>
      <c r="G105" s="12" t="n">
        <v>0.03</v>
      </c>
      <c r="H105" s="13" t="n">
        <f aca="false">SUM(F105*G105)</f>
        <v>0.9</v>
      </c>
    </row>
    <row r="106" customFormat="false" ht="23.85" hidden="false" customHeight="false" outlineLevel="0" collapsed="false">
      <c r="A106" s="8" t="n">
        <v>93</v>
      </c>
      <c r="B106" s="19" t="s">
        <v>134</v>
      </c>
      <c r="C106" s="19" t="s">
        <v>139</v>
      </c>
      <c r="D106" s="20" t="s">
        <v>136</v>
      </c>
      <c r="E106" s="8" t="n">
        <v>10</v>
      </c>
      <c r="F106" s="11" t="n">
        <f aca="false">E106*3</f>
        <v>30</v>
      </c>
      <c r="G106" s="12" t="n">
        <v>0.03</v>
      </c>
      <c r="H106" s="13" t="n">
        <f aca="false">SUM(F106*G106)</f>
        <v>0.9</v>
      </c>
    </row>
    <row r="107" customFormat="false" ht="13.8" hidden="false" customHeight="false" outlineLevel="0" collapsed="false">
      <c r="A107" s="8" t="n">
        <v>94</v>
      </c>
      <c r="B107" s="19" t="s">
        <v>140</v>
      </c>
      <c r="C107" s="19" t="s">
        <v>141</v>
      </c>
      <c r="D107" s="20" t="s">
        <v>65</v>
      </c>
      <c r="E107" s="8" t="n">
        <v>50</v>
      </c>
      <c r="F107" s="11" t="n">
        <f aca="false">E107*3</f>
        <v>150</v>
      </c>
      <c r="G107" s="12" t="n">
        <v>0.11</v>
      </c>
      <c r="H107" s="13" t="n">
        <f aca="false">SUM(F107*G107)</f>
        <v>16.5</v>
      </c>
    </row>
    <row r="108" customFormat="false" ht="13.8" hidden="false" customHeight="false" outlineLevel="0" collapsed="false">
      <c r="A108" s="8" t="n">
        <v>95</v>
      </c>
      <c r="B108" s="19" t="s">
        <v>140</v>
      </c>
      <c r="C108" s="19" t="s">
        <v>142</v>
      </c>
      <c r="D108" s="20" t="s">
        <v>65</v>
      </c>
      <c r="E108" s="8" t="n">
        <v>30</v>
      </c>
      <c r="F108" s="11" t="n">
        <f aca="false">E108*3</f>
        <v>90</v>
      </c>
      <c r="G108" s="12" t="n">
        <v>0.11</v>
      </c>
      <c r="H108" s="13" t="n">
        <f aca="false">SUM(F108*G108)</f>
        <v>9.9</v>
      </c>
    </row>
    <row r="109" customFormat="false" ht="31.5" hidden="false" customHeight="true" outlineLevel="0" collapsed="false">
      <c r="A109" s="8" t="n">
        <v>96</v>
      </c>
      <c r="B109" s="19" t="s">
        <v>140</v>
      </c>
      <c r="C109" s="19" t="s">
        <v>143</v>
      </c>
      <c r="D109" s="20" t="s">
        <v>65</v>
      </c>
      <c r="E109" s="8" t="n">
        <v>30</v>
      </c>
      <c r="F109" s="11" t="n">
        <f aca="false">E109*3</f>
        <v>90</v>
      </c>
      <c r="G109" s="12" t="n">
        <v>0.28</v>
      </c>
      <c r="H109" s="13" t="n">
        <f aca="false">SUM(F109*G109)</f>
        <v>25.2</v>
      </c>
    </row>
    <row r="110" customFormat="false" ht="15" hidden="false" customHeight="false" outlineLevel="0" collapsed="false">
      <c r="A110" s="8" t="n">
        <v>97</v>
      </c>
      <c r="B110" s="19" t="s">
        <v>144</v>
      </c>
      <c r="C110" s="19" t="s">
        <v>145</v>
      </c>
      <c r="D110" s="20" t="s">
        <v>136</v>
      </c>
      <c r="E110" s="8" t="n">
        <v>10</v>
      </c>
      <c r="F110" s="11" t="n">
        <f aca="false">E110*3</f>
        <v>30</v>
      </c>
      <c r="G110" s="12" t="n">
        <v>0.5</v>
      </c>
      <c r="H110" s="13" t="n">
        <f aca="false">SUM(F110*G110)</f>
        <v>15</v>
      </c>
    </row>
    <row r="111" customFormat="false" ht="15" hidden="false" customHeight="true" outlineLevel="0" collapsed="false">
      <c r="A111" s="7" t="s">
        <v>146</v>
      </c>
      <c r="B111" s="7"/>
      <c r="C111" s="17" t="s">
        <v>147</v>
      </c>
      <c r="D111" s="8"/>
      <c r="E111" s="8"/>
      <c r="F111" s="8"/>
      <c r="G111" s="8"/>
      <c r="H111" s="8" t="n">
        <f aca="false">SUM(F111*G111)</f>
        <v>0</v>
      </c>
    </row>
    <row r="112" customFormat="false" ht="23.85" hidden="false" customHeight="false" outlineLevel="0" collapsed="false">
      <c r="A112" s="8" t="n">
        <v>98</v>
      </c>
      <c r="B112" s="10" t="s">
        <v>148</v>
      </c>
      <c r="C112" s="10" t="s">
        <v>149</v>
      </c>
      <c r="D112" s="8" t="s">
        <v>35</v>
      </c>
      <c r="E112" s="8" t="n">
        <v>5</v>
      </c>
      <c r="F112" s="11" t="n">
        <f aca="false">E112*3</f>
        <v>15</v>
      </c>
      <c r="G112" s="12" t="n">
        <v>0.07</v>
      </c>
      <c r="H112" s="13" t="n">
        <f aca="false">SUM(F112*G112)</f>
        <v>1.05</v>
      </c>
    </row>
    <row r="113" customFormat="false" ht="23.85" hidden="false" customHeight="false" outlineLevel="0" collapsed="false">
      <c r="A113" s="8" t="n">
        <v>99</v>
      </c>
      <c r="B113" s="10" t="s">
        <v>150</v>
      </c>
      <c r="C113" s="10" t="s">
        <v>151</v>
      </c>
      <c r="D113" s="8" t="s">
        <v>35</v>
      </c>
      <c r="E113" s="8" t="n">
        <v>5</v>
      </c>
      <c r="F113" s="11" t="n">
        <f aca="false">E113*3</f>
        <v>15</v>
      </c>
      <c r="G113" s="12" t="n">
        <v>0.07</v>
      </c>
      <c r="H113" s="13" t="n">
        <f aca="false">SUM(F113*G113)</f>
        <v>1.05</v>
      </c>
    </row>
    <row r="114" customFormat="false" ht="15" hidden="false" customHeight="false" outlineLevel="0" collapsed="false">
      <c r="A114" s="8" t="n">
        <v>100</v>
      </c>
      <c r="B114" s="10" t="s">
        <v>152</v>
      </c>
      <c r="C114" s="10" t="s">
        <v>153</v>
      </c>
      <c r="D114" s="8" t="s">
        <v>35</v>
      </c>
      <c r="E114" s="8" t="n">
        <v>10</v>
      </c>
      <c r="F114" s="11" t="n">
        <f aca="false">E114*3</f>
        <v>30</v>
      </c>
      <c r="G114" s="12" t="n">
        <v>0.58</v>
      </c>
      <c r="H114" s="13" t="n">
        <f aca="false">SUM(F114*G114)</f>
        <v>17.4</v>
      </c>
    </row>
    <row r="115" customFormat="false" ht="32.25" hidden="false" customHeight="true" outlineLevel="0" collapsed="false">
      <c r="A115" s="8" t="n">
        <v>101</v>
      </c>
      <c r="B115" s="10" t="s">
        <v>152</v>
      </c>
      <c r="C115" s="10" t="s">
        <v>154</v>
      </c>
      <c r="D115" s="8" t="s">
        <v>35</v>
      </c>
      <c r="E115" s="8" t="n">
        <v>10</v>
      </c>
      <c r="F115" s="11" t="n">
        <f aca="false">E115*3</f>
        <v>30</v>
      </c>
      <c r="G115" s="12" t="n">
        <v>0.57</v>
      </c>
      <c r="H115" s="13" t="n">
        <f aca="false">SUM(F115*G115)</f>
        <v>17.1</v>
      </c>
    </row>
    <row r="116" customFormat="false" ht="35.25" hidden="false" customHeight="true" outlineLevel="0" collapsed="false">
      <c r="A116" s="8" t="n">
        <v>102</v>
      </c>
      <c r="B116" s="10" t="s">
        <v>152</v>
      </c>
      <c r="C116" s="10" t="s">
        <v>155</v>
      </c>
      <c r="D116" s="8" t="s">
        <v>35</v>
      </c>
      <c r="E116" s="8" t="n">
        <v>10</v>
      </c>
      <c r="F116" s="11" t="n">
        <f aca="false">E116*3</f>
        <v>30</v>
      </c>
      <c r="G116" s="12" t="n">
        <v>0.87</v>
      </c>
      <c r="H116" s="13" t="n">
        <f aca="false">SUM(F116*G116)</f>
        <v>26.1</v>
      </c>
    </row>
    <row r="117" customFormat="false" ht="15" hidden="false" customHeight="true" outlineLevel="0" collapsed="false">
      <c r="A117" s="9" t="s">
        <v>156</v>
      </c>
      <c r="B117" s="9"/>
      <c r="C117" s="9"/>
      <c r="D117" s="9"/>
      <c r="E117" s="9"/>
      <c r="F117" s="9"/>
      <c r="G117" s="9"/>
      <c r="H117" s="9" t="n">
        <f aca="false">SUM(F117*G117)</f>
        <v>0</v>
      </c>
    </row>
    <row r="118" customFormat="false" ht="13.8" hidden="false" customHeight="false" outlineLevel="0" collapsed="false">
      <c r="A118" s="8" t="n">
        <v>103</v>
      </c>
      <c r="B118" s="10" t="s">
        <v>157</v>
      </c>
      <c r="C118" s="10" t="s">
        <v>158</v>
      </c>
      <c r="D118" s="8" t="s">
        <v>35</v>
      </c>
      <c r="E118" s="8" t="n">
        <v>30</v>
      </c>
      <c r="F118" s="11" t="n">
        <f aca="false">E118*3</f>
        <v>90</v>
      </c>
      <c r="G118" s="12" t="n">
        <v>0.59</v>
      </c>
      <c r="H118" s="13" t="n">
        <f aca="false">SUM(F118*G118)</f>
        <v>53.1</v>
      </c>
    </row>
    <row r="119" customFormat="false" ht="13.8" hidden="false" customHeight="false" outlineLevel="0" collapsed="false">
      <c r="A119" s="8" t="n">
        <v>104</v>
      </c>
      <c r="B119" s="10" t="s">
        <v>159</v>
      </c>
      <c r="C119" s="10" t="s">
        <v>160</v>
      </c>
      <c r="D119" s="8" t="s">
        <v>35</v>
      </c>
      <c r="E119" s="8" t="n">
        <v>10</v>
      </c>
      <c r="F119" s="11" t="n">
        <f aca="false">E119*3</f>
        <v>30</v>
      </c>
      <c r="G119" s="12" t="n">
        <v>1.12</v>
      </c>
      <c r="H119" s="13" t="n">
        <f aca="false">SUM(F119*G119)</f>
        <v>33.6</v>
      </c>
    </row>
    <row r="120" customFormat="false" ht="13.8" hidden="false" customHeight="false" outlineLevel="0" collapsed="false">
      <c r="A120" s="8" t="n">
        <v>105</v>
      </c>
      <c r="B120" s="10" t="s">
        <v>159</v>
      </c>
      <c r="C120" s="10" t="s">
        <v>161</v>
      </c>
      <c r="D120" s="8" t="s">
        <v>35</v>
      </c>
      <c r="E120" s="8" t="n">
        <v>25</v>
      </c>
      <c r="F120" s="11" t="n">
        <f aca="false">E120*3</f>
        <v>75</v>
      </c>
      <c r="G120" s="12" t="n">
        <v>0.89</v>
      </c>
      <c r="H120" s="13" t="n">
        <f aca="false">SUM(F120*G120)</f>
        <v>66.75</v>
      </c>
    </row>
    <row r="121" customFormat="false" ht="13.8" hidden="false" customHeight="false" outlineLevel="0" collapsed="false">
      <c r="A121" s="8" t="n">
        <v>106</v>
      </c>
      <c r="B121" s="10" t="s">
        <v>162</v>
      </c>
      <c r="C121" s="10" t="s">
        <v>163</v>
      </c>
      <c r="D121" s="8" t="s">
        <v>35</v>
      </c>
      <c r="E121" s="8" t="n">
        <v>5</v>
      </c>
      <c r="F121" s="11" t="n">
        <f aca="false">E121*3</f>
        <v>15</v>
      </c>
      <c r="G121" s="12" t="n">
        <v>1.71</v>
      </c>
      <c r="H121" s="13" t="n">
        <f aca="false">SUM(F121*G121)</f>
        <v>25.65</v>
      </c>
    </row>
    <row r="122" customFormat="false" ht="13.8" hidden="false" customHeight="false" outlineLevel="0" collapsed="false">
      <c r="A122" s="8" t="n">
        <v>107</v>
      </c>
      <c r="B122" s="10" t="s">
        <v>162</v>
      </c>
      <c r="C122" s="10" t="s">
        <v>164</v>
      </c>
      <c r="D122" s="8" t="s">
        <v>35</v>
      </c>
      <c r="E122" s="8" t="n">
        <v>5</v>
      </c>
      <c r="F122" s="11" t="n">
        <f aca="false">E122*3</f>
        <v>15</v>
      </c>
      <c r="G122" s="12" t="n">
        <v>1.89</v>
      </c>
      <c r="H122" s="13" t="n">
        <f aca="false">SUM(F122*G122)</f>
        <v>28.35</v>
      </c>
    </row>
    <row r="123" customFormat="false" ht="13.8" hidden="false" customHeight="false" outlineLevel="0" collapsed="false">
      <c r="A123" s="8" t="n">
        <v>108</v>
      </c>
      <c r="B123" s="10" t="s">
        <v>165</v>
      </c>
      <c r="C123" s="10" t="s">
        <v>166</v>
      </c>
      <c r="D123" s="8" t="s">
        <v>35</v>
      </c>
      <c r="E123" s="8" t="n">
        <v>30</v>
      </c>
      <c r="F123" s="11" t="n">
        <f aca="false">E123*3</f>
        <v>90</v>
      </c>
      <c r="G123" s="12" t="n">
        <v>0.15</v>
      </c>
      <c r="H123" s="13" t="n">
        <f aca="false">SUM(F123*G123)</f>
        <v>13.5</v>
      </c>
    </row>
    <row r="124" customFormat="false" ht="75" hidden="false" customHeight="false" outlineLevel="0" collapsed="false">
      <c r="A124" s="8" t="n">
        <v>109</v>
      </c>
      <c r="B124" s="10" t="s">
        <v>167</v>
      </c>
      <c r="C124" s="10" t="s">
        <v>168</v>
      </c>
      <c r="D124" s="8" t="s">
        <v>35</v>
      </c>
      <c r="E124" s="8" t="n">
        <v>8</v>
      </c>
      <c r="F124" s="11" t="n">
        <f aca="false">E124*3</f>
        <v>24</v>
      </c>
      <c r="G124" s="12" t="n">
        <v>5.4</v>
      </c>
      <c r="H124" s="13" t="n">
        <f aca="false">SUM(F124*G124)</f>
        <v>129.6</v>
      </c>
    </row>
    <row r="125" customFormat="false" ht="17.25" hidden="false" customHeight="true" outlineLevel="0" collapsed="false">
      <c r="A125" s="8" t="n">
        <v>110</v>
      </c>
      <c r="B125" s="10" t="s">
        <v>167</v>
      </c>
      <c r="C125" s="10" t="s">
        <v>169</v>
      </c>
      <c r="D125" s="8" t="s">
        <v>35</v>
      </c>
      <c r="E125" s="8" t="n">
        <v>2</v>
      </c>
      <c r="F125" s="11" t="n">
        <f aca="false">E125*3</f>
        <v>6</v>
      </c>
      <c r="G125" s="12" t="n">
        <v>1.5</v>
      </c>
      <c r="H125" s="13" t="n">
        <f aca="false">SUM(F125*G125)</f>
        <v>9</v>
      </c>
    </row>
    <row r="126" customFormat="false" ht="27.75" hidden="false" customHeight="true" outlineLevel="0" collapsed="false">
      <c r="A126" s="8" t="n">
        <v>111</v>
      </c>
      <c r="B126" s="10" t="s">
        <v>170</v>
      </c>
      <c r="C126" s="10" t="s">
        <v>171</v>
      </c>
      <c r="D126" s="8" t="s">
        <v>35</v>
      </c>
      <c r="E126" s="8" t="n">
        <v>8</v>
      </c>
      <c r="F126" s="11" t="n">
        <f aca="false">E126*3</f>
        <v>24</v>
      </c>
      <c r="G126" s="12" t="n">
        <v>1.89</v>
      </c>
      <c r="H126" s="13" t="n">
        <f aca="false">SUM(F126*G126)</f>
        <v>45.36</v>
      </c>
    </row>
    <row r="127" customFormat="false" ht="15" hidden="false" customHeight="true" outlineLevel="0" collapsed="false">
      <c r="A127" s="9" t="s">
        <v>172</v>
      </c>
      <c r="B127" s="9"/>
      <c r="C127" s="9"/>
      <c r="D127" s="9"/>
      <c r="E127" s="9"/>
      <c r="F127" s="9"/>
      <c r="G127" s="9"/>
      <c r="H127" s="9" t="n">
        <f aca="false">SUM(F127*G127)</f>
        <v>0</v>
      </c>
    </row>
    <row r="128" customFormat="false" ht="30" hidden="false" customHeight="false" outlineLevel="0" collapsed="false">
      <c r="A128" s="8" t="n">
        <v>112</v>
      </c>
      <c r="B128" s="10" t="s">
        <v>173</v>
      </c>
      <c r="C128" s="10" t="s">
        <v>174</v>
      </c>
      <c r="D128" s="8" t="s">
        <v>35</v>
      </c>
      <c r="E128" s="8" t="n">
        <v>3</v>
      </c>
      <c r="F128" s="11" t="n">
        <f aca="false">E128*3</f>
        <v>9</v>
      </c>
      <c r="G128" s="12" t="n">
        <v>3.5</v>
      </c>
      <c r="H128" s="13" t="n">
        <f aca="false">SUM(F128*G128)</f>
        <v>31.5</v>
      </c>
    </row>
    <row r="129" customFormat="false" ht="13.8" hidden="false" customHeight="false" outlineLevel="0" collapsed="false">
      <c r="A129" s="8" t="n">
        <v>113</v>
      </c>
      <c r="B129" s="10" t="s">
        <v>175</v>
      </c>
      <c r="C129" s="10" t="s">
        <v>176</v>
      </c>
      <c r="D129" s="8" t="s">
        <v>35</v>
      </c>
      <c r="E129" s="8" t="n">
        <v>27</v>
      </c>
      <c r="F129" s="11" t="n">
        <f aca="false">E129*3</f>
        <v>81</v>
      </c>
      <c r="G129" s="12" t="n">
        <v>0.78</v>
      </c>
      <c r="H129" s="13" t="n">
        <f aca="false">SUM(F129*G129)</f>
        <v>63.18</v>
      </c>
    </row>
    <row r="130" customFormat="false" ht="13.8" hidden="false" customHeight="false" outlineLevel="0" collapsed="false">
      <c r="A130" s="8" t="n">
        <v>114</v>
      </c>
      <c r="B130" s="10" t="s">
        <v>177</v>
      </c>
      <c r="C130" s="10" t="s">
        <v>178</v>
      </c>
      <c r="D130" s="8" t="s">
        <v>35</v>
      </c>
      <c r="E130" s="8" t="n">
        <v>17</v>
      </c>
      <c r="F130" s="11" t="n">
        <f aca="false">E130*3</f>
        <v>51</v>
      </c>
      <c r="G130" s="12" t="n">
        <v>0.65</v>
      </c>
      <c r="H130" s="13" t="n">
        <f aca="false">SUM(F130*G130)</f>
        <v>33.15</v>
      </c>
    </row>
    <row r="131" customFormat="false" ht="13.8" hidden="false" customHeight="false" outlineLevel="0" collapsed="false">
      <c r="A131" s="8" t="n">
        <v>115</v>
      </c>
      <c r="B131" s="10" t="s">
        <v>179</v>
      </c>
      <c r="C131" s="10" t="s">
        <v>180</v>
      </c>
      <c r="D131" s="8" t="s">
        <v>35</v>
      </c>
      <c r="E131" s="8" t="n">
        <v>9</v>
      </c>
      <c r="F131" s="11" t="n">
        <f aca="false">E131*3</f>
        <v>27</v>
      </c>
      <c r="G131" s="12" t="n">
        <v>2.54</v>
      </c>
      <c r="H131" s="13" t="n">
        <f aca="false">SUM(F131*G131)</f>
        <v>68.58</v>
      </c>
    </row>
    <row r="132" customFormat="false" ht="30" hidden="false" customHeight="false" outlineLevel="0" collapsed="false">
      <c r="A132" s="8" t="n">
        <v>116</v>
      </c>
      <c r="B132" s="10" t="s">
        <v>181</v>
      </c>
      <c r="C132" s="10" t="s">
        <v>182</v>
      </c>
      <c r="D132" s="8" t="s">
        <v>35</v>
      </c>
      <c r="E132" s="8" t="n">
        <v>10</v>
      </c>
      <c r="F132" s="11" t="n">
        <f aca="false">E132*3</f>
        <v>30</v>
      </c>
      <c r="G132" s="12" t="n">
        <v>2.49</v>
      </c>
      <c r="H132" s="13" t="n">
        <f aca="false">SUM(F132*G132)</f>
        <v>74.7</v>
      </c>
    </row>
    <row r="133" customFormat="false" ht="45" hidden="false" customHeight="false" outlineLevel="0" collapsed="false">
      <c r="A133" s="8" t="n">
        <v>117</v>
      </c>
      <c r="B133" s="10" t="s">
        <v>181</v>
      </c>
      <c r="C133" s="10" t="s">
        <v>183</v>
      </c>
      <c r="D133" s="8" t="s">
        <v>35</v>
      </c>
      <c r="E133" s="8" t="n">
        <v>3</v>
      </c>
      <c r="F133" s="11" t="n">
        <f aca="false">E133*3</f>
        <v>9</v>
      </c>
      <c r="G133" s="12" t="n">
        <v>6.18</v>
      </c>
      <c r="H133" s="13" t="n">
        <f aca="false">SUM(F133*G133)</f>
        <v>55.62</v>
      </c>
    </row>
    <row r="134" customFormat="false" ht="30" hidden="false" customHeight="false" outlineLevel="0" collapsed="false">
      <c r="A134" s="8" t="n">
        <v>118</v>
      </c>
      <c r="B134" s="10" t="s">
        <v>184</v>
      </c>
      <c r="C134" s="10" t="s">
        <v>185</v>
      </c>
      <c r="D134" s="8" t="s">
        <v>35</v>
      </c>
      <c r="E134" s="8" t="n">
        <v>2</v>
      </c>
      <c r="F134" s="11" t="n">
        <f aca="false">E134*3</f>
        <v>6</v>
      </c>
      <c r="G134" s="12" t="n">
        <v>1.68</v>
      </c>
      <c r="H134" s="13" t="n">
        <f aca="false">SUM(F134*G134)</f>
        <v>10.08</v>
      </c>
    </row>
    <row r="135" customFormat="false" ht="15" hidden="false" customHeight="false" outlineLevel="0" collapsed="false">
      <c r="A135" s="8" t="n">
        <v>119</v>
      </c>
      <c r="B135" s="10" t="s">
        <v>186</v>
      </c>
      <c r="C135" s="10" t="s">
        <v>187</v>
      </c>
      <c r="D135" s="8" t="s">
        <v>35</v>
      </c>
      <c r="E135" s="8" t="n">
        <v>6</v>
      </c>
      <c r="F135" s="11" t="n">
        <f aca="false">E135*3</f>
        <v>18</v>
      </c>
      <c r="G135" s="12" t="n">
        <v>2.2</v>
      </c>
      <c r="H135" s="13" t="n">
        <f aca="false">SUM(F135*G135)</f>
        <v>39.6</v>
      </c>
    </row>
    <row r="136" customFormat="false" ht="30" hidden="false" customHeight="false" outlineLevel="0" collapsed="false">
      <c r="A136" s="8" t="n">
        <v>120</v>
      </c>
      <c r="B136" s="10" t="s">
        <v>188</v>
      </c>
      <c r="C136" s="10" t="s">
        <v>189</v>
      </c>
      <c r="D136" s="8" t="s">
        <v>35</v>
      </c>
      <c r="E136" s="8" t="n">
        <v>8</v>
      </c>
      <c r="F136" s="11" t="n">
        <f aca="false">E136*3</f>
        <v>24</v>
      </c>
      <c r="G136" s="12" t="n">
        <v>4.85</v>
      </c>
      <c r="H136" s="13" t="n">
        <f aca="false">SUM(F136*G136)</f>
        <v>116.4</v>
      </c>
    </row>
    <row r="137" customFormat="false" ht="75" hidden="false" customHeight="false" outlineLevel="0" collapsed="false">
      <c r="A137" s="8" t="n">
        <v>121</v>
      </c>
      <c r="B137" s="10" t="s">
        <v>190</v>
      </c>
      <c r="C137" s="10" t="s">
        <v>191</v>
      </c>
      <c r="D137" s="8" t="s">
        <v>35</v>
      </c>
      <c r="E137" s="8" t="n">
        <v>2</v>
      </c>
      <c r="F137" s="11" t="n">
        <f aca="false">E137*3</f>
        <v>6</v>
      </c>
      <c r="G137" s="12" t="n">
        <v>59</v>
      </c>
      <c r="H137" s="13" t="n">
        <f aca="false">SUM(F137*G137)</f>
        <v>354</v>
      </c>
    </row>
    <row r="138" customFormat="false" ht="23.85" hidden="false" customHeight="false" outlineLevel="0" collapsed="false">
      <c r="A138" s="8" t="n">
        <v>122</v>
      </c>
      <c r="B138" s="10" t="s">
        <v>192</v>
      </c>
      <c r="C138" s="10" t="s">
        <v>193</v>
      </c>
      <c r="D138" s="8" t="s">
        <v>35</v>
      </c>
      <c r="E138" s="8" t="n">
        <v>7</v>
      </c>
      <c r="F138" s="11" t="n">
        <f aca="false">E138*3</f>
        <v>21</v>
      </c>
      <c r="G138" s="12" t="n">
        <v>2.51</v>
      </c>
      <c r="H138" s="13" t="n">
        <f aca="false">SUM(F138*G138)</f>
        <v>52.71</v>
      </c>
    </row>
    <row r="139" customFormat="false" ht="23.85" hidden="false" customHeight="false" outlineLevel="0" collapsed="false">
      <c r="A139" s="8" t="n">
        <v>123</v>
      </c>
      <c r="B139" s="10" t="s">
        <v>192</v>
      </c>
      <c r="C139" s="10" t="s">
        <v>194</v>
      </c>
      <c r="D139" s="8" t="s">
        <v>35</v>
      </c>
      <c r="E139" s="8" t="n">
        <v>4</v>
      </c>
      <c r="F139" s="11" t="n">
        <f aca="false">E139*3</f>
        <v>12</v>
      </c>
      <c r="G139" s="12" t="n">
        <v>2.6</v>
      </c>
      <c r="H139" s="13" t="n">
        <f aca="false">SUM(F139*G139)</f>
        <v>31.2</v>
      </c>
    </row>
    <row r="140" customFormat="false" ht="23.85" hidden="false" customHeight="false" outlineLevel="0" collapsed="false">
      <c r="A140" s="8" t="n">
        <v>124</v>
      </c>
      <c r="B140" s="10" t="s">
        <v>192</v>
      </c>
      <c r="C140" s="10" t="s">
        <v>195</v>
      </c>
      <c r="D140" s="8" t="s">
        <v>35</v>
      </c>
      <c r="E140" s="8" t="n">
        <v>4</v>
      </c>
      <c r="F140" s="11" t="n">
        <f aca="false">E140*3</f>
        <v>12</v>
      </c>
      <c r="G140" s="12" t="n">
        <v>4.29</v>
      </c>
      <c r="H140" s="13" t="n">
        <f aca="false">SUM(F140*G140)</f>
        <v>51.48</v>
      </c>
    </row>
    <row r="141" customFormat="false" ht="15" hidden="false" customHeight="false" outlineLevel="0" collapsed="false">
      <c r="A141" s="8" t="n">
        <v>125</v>
      </c>
      <c r="B141" s="10" t="s">
        <v>196</v>
      </c>
      <c r="C141" s="10" t="s">
        <v>197</v>
      </c>
      <c r="D141" s="8" t="s">
        <v>35</v>
      </c>
      <c r="E141" s="8" t="n">
        <v>44</v>
      </c>
      <c r="F141" s="11" t="n">
        <f aca="false">E141*3</f>
        <v>132</v>
      </c>
      <c r="G141" s="12" t="n">
        <v>0.49</v>
      </c>
      <c r="H141" s="13" t="n">
        <f aca="false">SUM(F141*G141)</f>
        <v>64.68</v>
      </c>
    </row>
    <row r="142" customFormat="false" ht="23.85" hidden="false" customHeight="false" outlineLevel="0" collapsed="false">
      <c r="A142" s="8" t="n">
        <v>126</v>
      </c>
      <c r="B142" s="10" t="s">
        <v>198</v>
      </c>
      <c r="C142" s="10" t="s">
        <v>199</v>
      </c>
      <c r="D142" s="8" t="s">
        <v>35</v>
      </c>
      <c r="E142" s="8" t="n">
        <v>2</v>
      </c>
      <c r="F142" s="11" t="n">
        <f aca="false">E142*3</f>
        <v>6</v>
      </c>
      <c r="G142" s="12" t="n">
        <v>0.98</v>
      </c>
      <c r="H142" s="13" t="n">
        <f aca="false">SUM(F142*G142)</f>
        <v>5.88</v>
      </c>
    </row>
    <row r="143" customFormat="false" ht="23.85" hidden="false" customHeight="false" outlineLevel="0" collapsed="false">
      <c r="A143" s="8" t="n">
        <v>127</v>
      </c>
      <c r="B143" s="10" t="s">
        <v>200</v>
      </c>
      <c r="C143" s="10" t="s">
        <v>201</v>
      </c>
      <c r="D143" s="8" t="s">
        <v>35</v>
      </c>
      <c r="E143" s="8" t="n">
        <v>9</v>
      </c>
      <c r="F143" s="11" t="n">
        <f aca="false">E143*3</f>
        <v>27</v>
      </c>
      <c r="G143" s="12" t="n">
        <v>1.79</v>
      </c>
      <c r="H143" s="13" t="n">
        <f aca="false">SUM(F143*G143)</f>
        <v>48.33</v>
      </c>
    </row>
    <row r="144" customFormat="false" ht="13.8" hidden="false" customHeight="false" outlineLevel="0" collapsed="false">
      <c r="A144" s="8" t="n">
        <v>128</v>
      </c>
      <c r="B144" s="10" t="s">
        <v>202</v>
      </c>
      <c r="C144" s="10" t="s">
        <v>203</v>
      </c>
      <c r="D144" s="8" t="s">
        <v>13</v>
      </c>
      <c r="E144" s="8" t="n">
        <v>200</v>
      </c>
      <c r="F144" s="11" t="n">
        <f aca="false">E144*3</f>
        <v>600</v>
      </c>
      <c r="G144" s="12" t="n">
        <v>4.29</v>
      </c>
      <c r="H144" s="13" t="n">
        <f aca="false">SUM(F144*G144)</f>
        <v>2574</v>
      </c>
    </row>
    <row r="145" customFormat="false" ht="13.8" hidden="false" customHeight="false" outlineLevel="0" collapsed="false">
      <c r="A145" s="8" t="n">
        <v>129</v>
      </c>
      <c r="B145" s="10" t="s">
        <v>202</v>
      </c>
      <c r="C145" s="10" t="s">
        <v>204</v>
      </c>
      <c r="D145" s="8" t="s">
        <v>13</v>
      </c>
      <c r="E145" s="8" t="n">
        <v>200</v>
      </c>
      <c r="F145" s="11" t="n">
        <f aca="false">E145*3</f>
        <v>600</v>
      </c>
      <c r="G145" s="12" t="n">
        <v>2.69</v>
      </c>
      <c r="H145" s="13" t="n">
        <f aca="false">SUM(F145*G145)</f>
        <v>1614</v>
      </c>
    </row>
    <row r="146" customFormat="false" ht="13.8" hidden="false" customHeight="false" outlineLevel="0" collapsed="false">
      <c r="A146" s="8" t="n">
        <v>130</v>
      </c>
      <c r="B146" s="10" t="s">
        <v>205</v>
      </c>
      <c r="C146" s="10" t="s">
        <v>206</v>
      </c>
      <c r="D146" s="8" t="s">
        <v>35</v>
      </c>
      <c r="E146" s="8" t="n">
        <v>15</v>
      </c>
      <c r="F146" s="11" t="n">
        <f aca="false">E146*3</f>
        <v>45</v>
      </c>
      <c r="G146" s="12" t="n">
        <v>1.98</v>
      </c>
      <c r="H146" s="13" t="n">
        <f aca="false">SUM(F146*G146)</f>
        <v>89.1</v>
      </c>
    </row>
    <row r="147" customFormat="false" ht="15" hidden="false" customHeight="true" outlineLevel="0" collapsed="false">
      <c r="A147" s="9" t="s">
        <v>207</v>
      </c>
      <c r="B147" s="9"/>
      <c r="C147" s="9"/>
      <c r="D147" s="9"/>
      <c r="E147" s="9"/>
      <c r="F147" s="9"/>
      <c r="G147" s="9"/>
      <c r="H147" s="9" t="n">
        <f aca="false">SUM(F147*G147)</f>
        <v>0</v>
      </c>
    </row>
    <row r="148" customFormat="false" ht="75" hidden="false" customHeight="false" outlineLevel="0" collapsed="false">
      <c r="A148" s="21" t="n">
        <v>131</v>
      </c>
      <c r="B148" s="10" t="s">
        <v>208</v>
      </c>
      <c r="C148" s="10" t="s">
        <v>209</v>
      </c>
      <c r="D148" s="21" t="s">
        <v>210</v>
      </c>
      <c r="E148" s="21" t="n">
        <v>12</v>
      </c>
      <c r="F148" s="11" t="n">
        <f aca="false">E148*3</f>
        <v>36</v>
      </c>
      <c r="G148" s="12" t="n">
        <v>1.55</v>
      </c>
      <c r="H148" s="13" t="n">
        <f aca="false">SUM(F148*G148)</f>
        <v>55.8</v>
      </c>
    </row>
    <row r="149" customFormat="false" ht="35.05" hidden="false" customHeight="false" outlineLevel="0" collapsed="false">
      <c r="A149" s="21" t="n">
        <v>132</v>
      </c>
      <c r="B149" s="10" t="s">
        <v>211</v>
      </c>
      <c r="C149" s="10" t="s">
        <v>212</v>
      </c>
      <c r="D149" s="21" t="s">
        <v>210</v>
      </c>
      <c r="E149" s="21" t="n">
        <v>15</v>
      </c>
      <c r="F149" s="11" t="n">
        <f aca="false">E149*3</f>
        <v>45</v>
      </c>
      <c r="G149" s="12" t="n">
        <v>1.15</v>
      </c>
      <c r="H149" s="13" t="n">
        <f aca="false">SUM(F149*G149)</f>
        <v>51.75</v>
      </c>
    </row>
    <row r="150" customFormat="false" ht="35.05" hidden="false" customHeight="false" outlineLevel="0" collapsed="false">
      <c r="A150" s="21" t="n">
        <v>133</v>
      </c>
      <c r="B150" s="10" t="s">
        <v>213</v>
      </c>
      <c r="C150" s="10" t="s">
        <v>214</v>
      </c>
      <c r="D150" s="21" t="s">
        <v>35</v>
      </c>
      <c r="E150" s="21" t="n">
        <v>2</v>
      </c>
      <c r="F150" s="11" t="n">
        <f aca="false">E150*3</f>
        <v>6</v>
      </c>
      <c r="G150" s="12" t="n">
        <v>7.65</v>
      </c>
      <c r="H150" s="13" t="n">
        <f aca="false">SUM(F150*G150)</f>
        <v>45.9</v>
      </c>
    </row>
    <row r="151" customFormat="false" ht="35.05" hidden="false" customHeight="false" outlineLevel="0" collapsed="false">
      <c r="A151" s="21" t="n">
        <v>134</v>
      </c>
      <c r="B151" s="10" t="s">
        <v>215</v>
      </c>
      <c r="C151" s="10" t="s">
        <v>216</v>
      </c>
      <c r="D151" s="21" t="s">
        <v>35</v>
      </c>
      <c r="E151" s="21" t="n">
        <v>3</v>
      </c>
      <c r="F151" s="11" t="n">
        <f aca="false">E151*3</f>
        <v>9</v>
      </c>
      <c r="G151" s="12" t="n">
        <v>1.54</v>
      </c>
      <c r="H151" s="13" t="n">
        <f aca="false">SUM(F151*G151)</f>
        <v>13.86</v>
      </c>
    </row>
    <row r="152" customFormat="false" ht="90" hidden="false" customHeight="false" outlineLevel="0" collapsed="false">
      <c r="A152" s="21" t="n">
        <v>135</v>
      </c>
      <c r="B152" s="10" t="s">
        <v>217</v>
      </c>
      <c r="C152" s="10" t="s">
        <v>218</v>
      </c>
      <c r="D152" s="21" t="s">
        <v>35</v>
      </c>
      <c r="E152" s="21" t="n">
        <v>15</v>
      </c>
      <c r="F152" s="11" t="n">
        <f aca="false">E152*3</f>
        <v>45</v>
      </c>
      <c r="G152" s="12" t="n">
        <v>1.68</v>
      </c>
      <c r="H152" s="13" t="n">
        <f aca="false">SUM(F152*G152)</f>
        <v>75.6</v>
      </c>
    </row>
    <row r="153" customFormat="false" ht="15" hidden="false" customHeight="true" outlineLevel="0" collapsed="false">
      <c r="A153" s="9" t="s">
        <v>219</v>
      </c>
      <c r="B153" s="9"/>
      <c r="C153" s="9"/>
      <c r="D153" s="9"/>
      <c r="E153" s="9"/>
      <c r="F153" s="9"/>
      <c r="G153" s="9"/>
      <c r="H153" s="9" t="n">
        <f aca="false">SUM(F153*G153)</f>
        <v>0</v>
      </c>
    </row>
    <row r="154" customFormat="false" ht="13.8" hidden="false" customHeight="false" outlineLevel="0" collapsed="false">
      <c r="A154" s="8" t="n">
        <v>136</v>
      </c>
      <c r="B154" s="10" t="s">
        <v>220</v>
      </c>
      <c r="C154" s="10" t="s">
        <v>221</v>
      </c>
      <c r="D154" s="8" t="s">
        <v>222</v>
      </c>
      <c r="E154" s="8" t="n">
        <v>16</v>
      </c>
      <c r="F154" s="11" t="n">
        <f aca="false">E154*3</f>
        <v>48</v>
      </c>
      <c r="G154" s="12" t="n">
        <v>15.7</v>
      </c>
      <c r="H154" s="13" t="n">
        <f aca="false">SUM(F154*G154)</f>
        <v>753.6</v>
      </c>
    </row>
    <row r="155" customFormat="false" ht="13.8" hidden="false" customHeight="false" outlineLevel="0" collapsed="false">
      <c r="A155" s="8" t="n">
        <v>137</v>
      </c>
      <c r="B155" s="10" t="s">
        <v>223</v>
      </c>
      <c r="C155" s="10" t="s">
        <v>224</v>
      </c>
      <c r="D155" s="8" t="s">
        <v>35</v>
      </c>
      <c r="E155" s="8" t="n">
        <v>600</v>
      </c>
      <c r="F155" s="11" t="n">
        <f aca="false">E155*3</f>
        <v>1800</v>
      </c>
      <c r="G155" s="12" t="n">
        <v>0.19</v>
      </c>
      <c r="H155" s="13" t="n">
        <f aca="false">SUM(F155*G155)</f>
        <v>342</v>
      </c>
    </row>
    <row r="156" customFormat="false" ht="13.8" hidden="false" customHeight="false" outlineLevel="0" collapsed="false">
      <c r="A156" s="8" t="n">
        <v>138</v>
      </c>
      <c r="B156" s="10" t="s">
        <v>225</v>
      </c>
      <c r="C156" s="10" t="s">
        <v>226</v>
      </c>
      <c r="D156" s="8" t="s">
        <v>222</v>
      </c>
      <c r="E156" s="8" t="n">
        <v>20</v>
      </c>
      <c r="F156" s="11" t="n">
        <f aca="false">E156*3</f>
        <v>60</v>
      </c>
      <c r="G156" s="12" t="n">
        <v>4.85</v>
      </c>
      <c r="H156" s="13" t="n">
        <f aca="false">SUM(F156*G156)</f>
        <v>291</v>
      </c>
    </row>
    <row r="157" customFormat="false" ht="13.8" hidden="false" customHeight="false" outlineLevel="0" collapsed="false">
      <c r="A157" s="8" t="n">
        <v>139</v>
      </c>
      <c r="B157" s="10" t="s">
        <v>227</v>
      </c>
      <c r="C157" s="10" t="s">
        <v>228</v>
      </c>
      <c r="D157" s="8" t="s">
        <v>210</v>
      </c>
      <c r="E157" s="8" t="n">
        <v>15</v>
      </c>
      <c r="F157" s="11" t="n">
        <f aca="false">E157*3</f>
        <v>45</v>
      </c>
      <c r="G157" s="12" t="n">
        <v>1.29</v>
      </c>
      <c r="H157" s="13" t="n">
        <f aca="false">SUM(F157*G157)</f>
        <v>58.05</v>
      </c>
    </row>
    <row r="158" customFormat="false" ht="23.85" hidden="false" customHeight="false" outlineLevel="0" collapsed="false">
      <c r="A158" s="8" t="n">
        <v>140</v>
      </c>
      <c r="B158" s="10" t="s">
        <v>229</v>
      </c>
      <c r="C158" s="10" t="s">
        <v>230</v>
      </c>
      <c r="D158" s="8" t="s">
        <v>210</v>
      </c>
      <c r="E158" s="8" t="n">
        <v>30</v>
      </c>
      <c r="F158" s="11" t="n">
        <f aca="false">E158*3</f>
        <v>90</v>
      </c>
      <c r="G158" s="12" t="n">
        <v>13.42</v>
      </c>
      <c r="H158" s="13" t="n">
        <f aca="false">SUM(F158*G158)</f>
        <v>1207.8</v>
      </c>
    </row>
    <row r="159" customFormat="false" ht="23.85" hidden="false" customHeight="false" outlineLevel="0" collapsed="false">
      <c r="A159" s="8" t="n">
        <v>141</v>
      </c>
      <c r="B159" s="10" t="s">
        <v>231</v>
      </c>
      <c r="C159" s="10" t="s">
        <v>232</v>
      </c>
      <c r="D159" s="8" t="s">
        <v>210</v>
      </c>
      <c r="E159" s="8" t="n">
        <v>15</v>
      </c>
      <c r="F159" s="11" t="n">
        <f aca="false">E159*3</f>
        <v>45</v>
      </c>
      <c r="G159" s="12" t="n">
        <v>5.86</v>
      </c>
      <c r="H159" s="13" t="n">
        <f aca="false">SUM(F159*G159)</f>
        <v>263.7</v>
      </c>
    </row>
    <row r="160" customFormat="false" ht="23.85" hidden="false" customHeight="false" outlineLevel="0" collapsed="false">
      <c r="A160" s="8" t="n">
        <v>142</v>
      </c>
      <c r="B160" s="10" t="s">
        <v>233</v>
      </c>
      <c r="C160" s="10" t="s">
        <v>234</v>
      </c>
      <c r="D160" s="8" t="s">
        <v>210</v>
      </c>
      <c r="E160" s="8" t="n">
        <v>6</v>
      </c>
      <c r="F160" s="11" t="n">
        <f aca="false">E160*3</f>
        <v>18</v>
      </c>
      <c r="G160" s="12" t="n">
        <v>4.32</v>
      </c>
      <c r="H160" s="13" t="n">
        <f aca="false">SUM(F160*G160)</f>
        <v>77.76</v>
      </c>
    </row>
    <row r="161" customFormat="false" ht="45" hidden="false" customHeight="false" outlineLevel="0" collapsed="false">
      <c r="A161" s="8" t="n">
        <v>143</v>
      </c>
      <c r="B161" s="10" t="s">
        <v>235</v>
      </c>
      <c r="C161" s="10" t="s">
        <v>236</v>
      </c>
      <c r="D161" s="8" t="s">
        <v>210</v>
      </c>
      <c r="E161" s="8" t="n">
        <v>11</v>
      </c>
      <c r="F161" s="11" t="n">
        <f aca="false">E161*3</f>
        <v>33</v>
      </c>
      <c r="G161" s="12" t="n">
        <v>1.99</v>
      </c>
      <c r="H161" s="13" t="n">
        <f aca="false">SUM(F161*G161)</f>
        <v>65.67</v>
      </c>
    </row>
    <row r="162" customFormat="false" ht="23.85" hidden="false" customHeight="false" outlineLevel="0" collapsed="false">
      <c r="A162" s="8" t="n">
        <v>144</v>
      </c>
      <c r="B162" s="10" t="s">
        <v>237</v>
      </c>
      <c r="C162" s="10" t="s">
        <v>238</v>
      </c>
      <c r="D162" s="8" t="s">
        <v>210</v>
      </c>
      <c r="E162" s="8" t="n">
        <v>20</v>
      </c>
      <c r="F162" s="11" t="n">
        <f aca="false">E162*3</f>
        <v>60</v>
      </c>
      <c r="G162" s="12" t="n">
        <v>2.58</v>
      </c>
      <c r="H162" s="13" t="n">
        <f aca="false">SUM(F162*G162)</f>
        <v>154.8</v>
      </c>
    </row>
    <row r="163" customFormat="false" ht="23.85" hidden="false" customHeight="false" outlineLevel="0" collapsed="false">
      <c r="A163" s="8" t="n">
        <v>145</v>
      </c>
      <c r="B163" s="10" t="s">
        <v>239</v>
      </c>
      <c r="C163" s="10" t="s">
        <v>240</v>
      </c>
      <c r="D163" s="8" t="s">
        <v>35</v>
      </c>
      <c r="E163" s="8" t="n">
        <v>5</v>
      </c>
      <c r="F163" s="11" t="n">
        <f aca="false">E163*3</f>
        <v>15</v>
      </c>
      <c r="G163" s="12" t="n">
        <v>2.15</v>
      </c>
      <c r="H163" s="13" t="n">
        <f aca="false">SUM(F163*G163)</f>
        <v>32.25</v>
      </c>
    </row>
    <row r="164" customFormat="false" ht="75" hidden="false" customHeight="false" outlineLevel="0" collapsed="false">
      <c r="A164" s="8" t="n">
        <v>146</v>
      </c>
      <c r="B164" s="10" t="s">
        <v>241</v>
      </c>
      <c r="C164" s="10" t="s">
        <v>242</v>
      </c>
      <c r="D164" s="8" t="s">
        <v>35</v>
      </c>
      <c r="E164" s="8" t="n">
        <v>6</v>
      </c>
      <c r="F164" s="11" t="n">
        <f aca="false">E164*3</f>
        <v>18</v>
      </c>
      <c r="G164" s="12" t="n">
        <v>1.52</v>
      </c>
      <c r="H164" s="13" t="n">
        <f aca="false">SUM(F164*G164)</f>
        <v>27.36</v>
      </c>
    </row>
    <row r="165" customFormat="false" ht="90" hidden="false" customHeight="false" outlineLevel="0" collapsed="false">
      <c r="A165" s="8" t="n">
        <v>147</v>
      </c>
      <c r="B165" s="10" t="s">
        <v>243</v>
      </c>
      <c r="C165" s="10" t="s">
        <v>244</v>
      </c>
      <c r="D165" s="8" t="s">
        <v>210</v>
      </c>
      <c r="E165" s="8" t="n">
        <v>16</v>
      </c>
      <c r="F165" s="11" t="n">
        <f aca="false">E165*3</f>
        <v>48</v>
      </c>
      <c r="G165" s="12" t="n">
        <v>1.25</v>
      </c>
      <c r="H165" s="13" t="n">
        <f aca="false">SUM(F165*G165)</f>
        <v>60</v>
      </c>
    </row>
    <row r="166" customFormat="false" ht="15" hidden="false" customHeight="false" outlineLevel="0" collapsed="false">
      <c r="A166" s="8" t="n">
        <v>148</v>
      </c>
      <c r="B166" s="10" t="s">
        <v>245</v>
      </c>
      <c r="C166" s="10" t="s">
        <v>246</v>
      </c>
      <c r="D166" s="8" t="s">
        <v>210</v>
      </c>
      <c r="E166" s="8" t="n">
        <v>16</v>
      </c>
      <c r="F166" s="11" t="n">
        <f aca="false">E166*3</f>
        <v>48</v>
      </c>
      <c r="G166" s="12" t="n">
        <v>0.32</v>
      </c>
      <c r="H166" s="13" t="n">
        <f aca="false">SUM(F166*G166)</f>
        <v>15.36</v>
      </c>
    </row>
    <row r="167" customFormat="false" ht="60" hidden="false" customHeight="false" outlineLevel="0" collapsed="false">
      <c r="A167" s="8" t="n">
        <v>149</v>
      </c>
      <c r="B167" s="10" t="s">
        <v>247</v>
      </c>
      <c r="C167" s="10" t="s">
        <v>248</v>
      </c>
      <c r="D167" s="8" t="s">
        <v>210</v>
      </c>
      <c r="E167" s="8" t="n">
        <v>16</v>
      </c>
      <c r="F167" s="11" t="n">
        <f aca="false">E167*3</f>
        <v>48</v>
      </c>
      <c r="G167" s="12" t="n">
        <v>1.99</v>
      </c>
      <c r="H167" s="13" t="n">
        <f aca="false">SUM(F167*G167)</f>
        <v>95.52</v>
      </c>
    </row>
    <row r="168" customFormat="false" ht="30" hidden="false" customHeight="false" outlineLevel="0" collapsed="false">
      <c r="A168" s="8" t="n">
        <v>150</v>
      </c>
      <c r="B168" s="10" t="s">
        <v>249</v>
      </c>
      <c r="C168" s="10" t="s">
        <v>250</v>
      </c>
      <c r="D168" s="8" t="s">
        <v>35</v>
      </c>
      <c r="E168" s="8" t="n">
        <v>29</v>
      </c>
      <c r="F168" s="11" t="n">
        <f aca="false">E168*3</f>
        <v>87</v>
      </c>
      <c r="G168" s="12" t="n">
        <v>3.78</v>
      </c>
      <c r="H168" s="13" t="n">
        <f aca="false">SUM(F168*G168)</f>
        <v>328.86</v>
      </c>
    </row>
    <row r="169" customFormat="false" ht="35.05" hidden="false" customHeight="false" outlineLevel="0" collapsed="false">
      <c r="A169" s="8" t="n">
        <v>151</v>
      </c>
      <c r="B169" s="10" t="s">
        <v>251</v>
      </c>
      <c r="C169" s="19" t="s">
        <v>252</v>
      </c>
      <c r="D169" s="8" t="s">
        <v>35</v>
      </c>
      <c r="E169" s="8" t="n">
        <v>23</v>
      </c>
      <c r="F169" s="11" t="n">
        <f aca="false">E169*3</f>
        <v>69</v>
      </c>
      <c r="G169" s="12" t="n">
        <v>1.39</v>
      </c>
      <c r="H169" s="13" t="n">
        <f aca="false">SUM(F169*G169)</f>
        <v>95.91</v>
      </c>
    </row>
    <row r="170" customFormat="false" ht="35.05" hidden="false" customHeight="false" outlineLevel="0" collapsed="false">
      <c r="A170" s="8" t="n">
        <v>152</v>
      </c>
      <c r="B170" s="10" t="s">
        <v>251</v>
      </c>
      <c r="C170" s="10" t="s">
        <v>253</v>
      </c>
      <c r="D170" s="8" t="s">
        <v>35</v>
      </c>
      <c r="E170" s="8" t="n">
        <v>3</v>
      </c>
      <c r="F170" s="11" t="n">
        <f aca="false">E170*3</f>
        <v>9</v>
      </c>
      <c r="G170" s="12" t="n">
        <v>1.74</v>
      </c>
      <c r="H170" s="13" t="n">
        <f aca="false">SUM(F170*G170)</f>
        <v>15.66</v>
      </c>
    </row>
    <row r="171" customFormat="false" ht="35.05" hidden="false" customHeight="false" outlineLevel="0" collapsed="false">
      <c r="A171" s="8" t="n">
        <v>153</v>
      </c>
      <c r="B171" s="10" t="s">
        <v>254</v>
      </c>
      <c r="C171" s="10" t="s">
        <v>255</v>
      </c>
      <c r="D171" s="8" t="s">
        <v>35</v>
      </c>
      <c r="E171" s="8" t="n">
        <v>110</v>
      </c>
      <c r="F171" s="11" t="n">
        <f aca="false">E171*3</f>
        <v>330</v>
      </c>
      <c r="G171" s="12" t="n">
        <v>0.14</v>
      </c>
      <c r="H171" s="13" t="n">
        <f aca="false">SUM(F171*G171)</f>
        <v>46.2</v>
      </c>
    </row>
    <row r="172" customFormat="false" ht="15" hidden="false" customHeight="true" outlineLevel="0" collapsed="false">
      <c r="A172" s="8" t="n">
        <v>154</v>
      </c>
      <c r="B172" s="22" t="s">
        <v>256</v>
      </c>
      <c r="C172" s="22"/>
      <c r="D172" s="22"/>
      <c r="E172" s="22"/>
      <c r="F172" s="22"/>
      <c r="G172" s="22"/>
      <c r="H172" s="11" t="n">
        <f aca="false">SUM(H7:H171)</f>
        <v>26348.88</v>
      </c>
    </row>
    <row r="174" customFormat="false" ht="30.75" hidden="false" customHeight="true" outlineLevel="0" collapsed="false">
      <c r="A174" s="23" t="s">
        <v>257</v>
      </c>
      <c r="B174" s="23"/>
      <c r="C174" s="23"/>
      <c r="D174" s="23"/>
      <c r="E174" s="23"/>
      <c r="F174" s="23"/>
      <c r="G174" s="23"/>
      <c r="H174" s="23"/>
    </row>
    <row r="175" customFormat="false" ht="15" hidden="false" customHeight="false" outlineLevel="0" collapsed="false">
      <c r="A175" s="24"/>
      <c r="B175" s="24"/>
      <c r="C175" s="24"/>
      <c r="D175" s="24"/>
      <c r="E175" s="24"/>
      <c r="F175" s="24"/>
      <c r="G175" s="24"/>
      <c r="H175" s="24"/>
    </row>
    <row r="176" customFormat="false" ht="27" hidden="false" customHeight="true" outlineLevel="0" collapsed="false">
      <c r="A176" s="23" t="s">
        <v>258</v>
      </c>
      <c r="B176" s="23"/>
      <c r="C176" s="23"/>
      <c r="D176" s="23"/>
      <c r="E176" s="23"/>
      <c r="F176" s="23"/>
      <c r="G176" s="23"/>
      <c r="H176" s="23"/>
    </row>
    <row r="177" customFormat="false" ht="15" hidden="false" customHeight="false" outlineLevel="0" collapsed="false">
      <c r="A177" s="2"/>
      <c r="D177" s="2"/>
      <c r="E177" s="2"/>
      <c r="F177" s="2"/>
      <c r="G177" s="2"/>
      <c r="H177" s="2"/>
    </row>
    <row r="178" customFormat="false" ht="42.75" hidden="false" customHeight="true" outlineLevel="0" collapsed="false">
      <c r="A178" s="25" t="s">
        <v>259</v>
      </c>
      <c r="B178" s="25"/>
      <c r="C178" s="25"/>
      <c r="D178" s="25"/>
      <c r="E178" s="25"/>
      <c r="F178" s="25"/>
      <c r="G178" s="25"/>
      <c r="H178" s="25"/>
    </row>
    <row r="179" customFormat="false" ht="15" hidden="false" customHeight="false" outlineLevel="0" collapsed="false">
      <c r="A179" s="2"/>
      <c r="D179" s="2"/>
      <c r="E179" s="2"/>
      <c r="F179" s="2"/>
      <c r="G179" s="2"/>
      <c r="H179" s="2"/>
    </row>
    <row r="180" customFormat="false" ht="13.5" hidden="false" customHeight="true" outlineLevel="0" collapsed="false">
      <c r="A180" s="23" t="s">
        <v>260</v>
      </c>
      <c r="B180" s="23"/>
      <c r="C180" s="23"/>
      <c r="D180" s="23"/>
      <c r="E180" s="23"/>
      <c r="F180" s="23"/>
      <c r="G180" s="23"/>
      <c r="H180" s="23"/>
    </row>
  </sheetData>
  <mergeCells count="22">
    <mergeCell ref="A1:H1"/>
    <mergeCell ref="A3:E3"/>
    <mergeCell ref="A6:H6"/>
    <mergeCell ref="A26:H26"/>
    <mergeCell ref="A42:E42"/>
    <mergeCell ref="A56:H56"/>
    <mergeCell ref="A93:H93"/>
    <mergeCell ref="A94:B94"/>
    <mergeCell ref="D94:H94"/>
    <mergeCell ref="A99:H99"/>
    <mergeCell ref="A102:H102"/>
    <mergeCell ref="A111:B111"/>
    <mergeCell ref="D111:H111"/>
    <mergeCell ref="A117:H117"/>
    <mergeCell ref="A127:H127"/>
    <mergeCell ref="A147:H147"/>
    <mergeCell ref="A153:H153"/>
    <mergeCell ref="B172:G172"/>
    <mergeCell ref="A174:H174"/>
    <mergeCell ref="A176:H176"/>
    <mergeCell ref="A178:H178"/>
    <mergeCell ref="A180:H180"/>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TotalTime>
  <Application>LibreOffice/7.2.2.2$Windows_X86_64 LibreOffice_project/02b2acce88a210515b4a5bb2e46cbfb63fe97d56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2018-06-21T05:16:36Z</dcterms:created>
  <dc:creator>Liana LIOTAITĖ</dc:creator>
  <dc:description/>
  <dc:language>lt-LT</dc:language>
  <cp:lastModifiedBy/>
  <cp:lastPrinted>2018-06-22T05:29:56Z</cp:lastPrinted>
  <dcterms:modified xsi:type="dcterms:W3CDTF">2022-03-02T15:13:53Z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