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Y:\Projektai\Salotės TP\4. Pirkimai\4. SUT spec sąlygos\"/>
    </mc:Choice>
  </mc:AlternateContent>
  <xr:revisionPtr revIDLastSave="0" documentId="13_ncr:1_{3DFE1249-DBDD-4523-AB4C-E277CDC70408}" xr6:coauthVersionLast="45" xr6:coauthVersionMax="45" xr10:uidLastSave="{00000000-0000-0000-0000-000000000000}"/>
  <bookViews>
    <workbookView xWindow="-25320" yWindow="285" windowWidth="25440" windowHeight="15390" activeTab="1" xr2:uid="{00000000-000D-0000-FFFF-FFFF00000000}"/>
  </bookViews>
  <sheets>
    <sheet name="Turto grupės, IMT vnt" sheetId="8" r:id="rId1"/>
    <sheet name="F3 " sheetId="9" r:id="rId2"/>
  </sheets>
  <definedNames>
    <definedName name="_xlnm._FilterDatabase" localSheetId="0" hidden="1">'Turto grupės, IMT vnt'!$A$4:$H$236</definedName>
    <definedName name="_xlnm.Print_Area" localSheetId="1">'F3 '!$A$1:$K$47</definedName>
    <definedName name="_xlnm.Print_Area" localSheetId="0">'Turto grupės, IMT vnt'!$A$4:$H$236</definedName>
    <definedName name="_xlnm.Print_Titles" localSheetId="0">'Turto grupės, IMT vnt'!$4:$4</definedName>
    <definedName name="Z_98301F96_D399_4910_9999_351C6D6AFBB9_.wvu.Cols" localSheetId="0" hidden="1">'Turto grupės, IMT vnt'!#REF!</definedName>
    <definedName name="Z_98301F96_D399_4910_9999_351C6D6AFBB9_.wvu.FilterData" localSheetId="0" hidden="1">'Turto grupės, IMT vnt'!$A$4:$H$236</definedName>
    <definedName name="Z_98301F96_D399_4910_9999_351C6D6AFBB9_.wvu.PrintTitles" localSheetId="0" hidden="1">'Turto grupės, IMT vnt'!$4:$4</definedName>
    <definedName name="Z_DABFEFA7_46E4_47C3_ADE3_8C245C7CE1FD_.wvu.Cols" localSheetId="0" hidden="1">'Turto grupės, IMT vnt'!#REF!</definedName>
    <definedName name="Z_DABFEFA7_46E4_47C3_ADE3_8C245C7CE1FD_.wvu.FilterData" localSheetId="0" hidden="1">'Turto grupės, IMT vnt'!$A$4:$H$236</definedName>
    <definedName name="Z_DABFEFA7_46E4_47C3_ADE3_8C245C7CE1FD_.wvu.PrintTitles" localSheetId="0"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9" l="1"/>
  <c r="I20" i="9"/>
  <c r="J20" i="9"/>
  <c r="K20" i="9"/>
  <c r="H21" i="9"/>
  <c r="I21" i="9"/>
  <c r="K21" i="9" s="1"/>
  <c r="J21" i="9"/>
  <c r="H23" i="9"/>
  <c r="I23" i="9"/>
  <c r="K23" i="9" s="1"/>
  <c r="J23" i="9"/>
  <c r="H24" i="9"/>
  <c r="I24" i="9"/>
  <c r="K24" i="9" s="1"/>
  <c r="J24" i="9"/>
  <c r="H26" i="9"/>
  <c r="I26" i="9"/>
  <c r="K26" i="9" s="1"/>
  <c r="J26" i="9"/>
  <c r="H27" i="9"/>
  <c r="I27" i="9"/>
  <c r="K27" i="9" s="1"/>
  <c r="J27" i="9"/>
  <c r="H28" i="9"/>
  <c r="I28" i="9"/>
  <c r="J28" i="9"/>
  <c r="K28" i="9"/>
  <c r="H29" i="9"/>
  <c r="I29" i="9"/>
  <c r="K29" i="9" s="1"/>
  <c r="J29" i="9"/>
  <c r="H30" i="9"/>
  <c r="I30" i="9"/>
  <c r="J30" i="9"/>
  <c r="K30" i="9"/>
  <c r="H31" i="9"/>
  <c r="I31" i="9"/>
  <c r="K31" i="9" s="1"/>
  <c r="J31" i="9"/>
  <c r="H32" i="9"/>
  <c r="I32" i="9"/>
  <c r="K32" i="9" s="1"/>
  <c r="J32" i="9"/>
  <c r="E33" i="9"/>
  <c r="E34" i="9" s="1"/>
  <c r="E35" i="9" s="1"/>
  <c r="F33" i="9"/>
  <c r="F34" i="9" s="1"/>
  <c r="G33" i="9"/>
  <c r="G34" i="9" s="1"/>
  <c r="G35" i="9" s="1"/>
  <c r="H33" i="9" l="1"/>
  <c r="F35" i="9"/>
  <c r="H34" i="9"/>
  <c r="H35" i="9" l="1"/>
</calcChain>
</file>

<file path=xl/sharedStrings.xml><?xml version="1.0" encoding="utf-8"?>
<sst xmlns="http://schemas.openxmlformats.org/spreadsheetml/2006/main" count="923" uniqueCount="439">
  <si>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</si>
  <si>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</si>
  <si>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</si>
  <si>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</si>
  <si>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</si>
  <si>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</si>
  <si>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</si>
  <si>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</si>
  <si>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</si>
  <si>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</si>
  <si>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</si>
  <si>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</si>
  <si>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</si>
  <si>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</si>
  <si>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</si>
  <si>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</si>
  <si>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</si>
  <si>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</si>
  <si>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</si>
  <si>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</si>
  <si>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Technologinio ir dispečerinio valdymo įrenginiai</t>
  </si>
  <si>
    <t>Duomenų perdavimo  tinklų įranga</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</si>
  <si>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</si>
  <si>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</si>
  <si>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</si>
  <si>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</si>
  <si>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</si>
  <si>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</si>
  <si>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</si>
  <si>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</si>
  <si>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</si>
  <si>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</si>
  <si>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</si>
  <si>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</si>
  <si>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</si>
  <si>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</si>
  <si>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</si>
  <si>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</si>
  <si>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</si>
  <si>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</si>
  <si>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</si>
  <si>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</si>
  <si>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</si>
  <si>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</si>
  <si>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</si>
  <si>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</si>
  <si>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</si>
  <si>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</si>
  <si>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</si>
  <si>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</si>
  <si>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</si>
  <si>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</si>
  <si>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</si>
  <si>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</si>
  <si>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</si>
  <si>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</si>
  <si>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</si>
  <si>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</si>
  <si>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</si>
  <si>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</si>
  <si>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</si>
  <si>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</si>
  <si>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</si>
  <si>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</si>
  <si>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</si>
  <si>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</si>
  <si>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</si>
  <si>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</si>
  <si>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</si>
  <si>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</si>
  <si>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</si>
  <si>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</si>
  <si>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</si>
  <si>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</si>
  <si>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</si>
  <si>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</si>
  <si>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</si>
  <si>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</si>
  <si>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</si>
  <si>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</si>
  <si>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</si>
  <si>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</si>
  <si>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</si>
  <si>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</si>
  <si>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</si>
  <si>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</si>
  <si>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</si>
  <si>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</si>
  <si>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</si>
  <si>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</si>
  <si>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</si>
  <si>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</si>
  <si>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</si>
  <si>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</si>
  <si>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</si>
  <si>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</si>
  <si>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</si>
  <si>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</si>
  <si>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</si>
  <si>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</si>
  <si>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</si>
  <si>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</si>
  <si>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</si>
  <si>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</si>
  <si>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</si>
  <si>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</si>
  <si>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</si>
  <si>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</si>
  <si>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</si>
  <si>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</si>
  <si>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</si>
  <si>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</si>
  <si>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</si>
  <si>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</si>
  <si>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</si>
  <si>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</si>
  <si>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</si>
  <si>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</si>
  <si>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</si>
  <si>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</si>
  <si>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</si>
  <si>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</si>
  <si>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</si>
  <si>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</si>
  <si>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</si>
  <si>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</si>
  <si>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</si>
  <si>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</si>
  <si>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</si>
  <si>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</si>
  <si>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</si>
  <si>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</si>
  <si>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</si>
  <si>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</si>
  <si>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</si>
  <si>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</si>
  <si>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</si>
  <si>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</si>
  <si>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</si>
  <si>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</si>
  <si>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</si>
  <si>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</si>
  <si>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</si>
  <si>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</si>
  <si>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</si>
  <si>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</si>
  <si>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</si>
  <si>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</si>
  <si>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</si>
  <si>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</si>
  <si>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</si>
  <si>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</si>
  <si>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</si>
  <si>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</si>
  <si>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</si>
  <si>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</si>
  <si>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</si>
  <si>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</si>
  <si>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</si>
  <si>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</si>
  <si>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</si>
  <si>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</si>
  <si>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</si>
  <si>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</si>
  <si>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</si>
  <si>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</si>
  <si>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</si>
  <si>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</si>
  <si>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</si>
  <si>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</si>
  <si>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</si>
  <si>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</si>
  <si>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</si>
  <si>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</si>
  <si>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</si>
  <si>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</si>
  <si>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</si>
  <si>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</si>
  <si>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</si>
  <si>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</si>
  <si>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</si>
  <si>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</si>
  <si>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</si>
  <si>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</si>
  <si>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</si>
  <si>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</si>
  <si>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</si>
  <si>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</si>
  <si>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</si>
  <si>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</si>
  <si>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</si>
  <si>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</si>
  <si>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</si>
  <si>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</si>
  <si>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</si>
  <si>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</si>
  <si>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</si>
  <si>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</si>
  <si>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</si>
  <si>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</si>
  <si>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</si>
  <si>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</si>
  <si>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</si>
  <si>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</si>
  <si>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</si>
  <si>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</si>
  <si>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</si>
  <si>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</si>
  <si>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</si>
  <si>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</si>
  <si>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</si>
  <si>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</si>
  <si>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</si>
  <si>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</si>
  <si>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</si>
  <si>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</si>
  <si>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</si>
  <si>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</si>
  <si>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</si>
  <si>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</si>
  <si>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</si>
  <si>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</si>
  <si>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</si>
  <si>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</si>
  <si>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</si>
  <si>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</si>
  <si>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</si>
  <si>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</si>
  <si>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</si>
  <si>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</si>
  <si>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</si>
  <si>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</si>
  <si>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</si>
  <si>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</si>
  <si>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</si>
  <si>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</si>
  <si>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</si>
  <si>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</si>
  <si>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</si>
  <si>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</si>
  <si>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</si>
  <si>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</si>
  <si>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</si>
  <si>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</si>
  <si>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</si>
  <si>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</si>
  <si>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</si>
  <si>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</si>
  <si>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</si>
  <si>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</si>
  <si>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</si>
  <si>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</si>
  <si>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</si>
  <si>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</si>
  <si>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</si>
  <si>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</si>
  <si>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</si>
  <si>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</si>
  <si>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</si>
  <si>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</si>
  <si>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</si>
  <si>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</si>
  <si>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</si>
  <si>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</si>
  <si>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</si>
  <si>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</si>
  <si>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</si>
  <si>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</si>
  <si>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</si>
  <si>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</si>
  <si>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</si>
  <si>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</si>
  <si>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</si>
  <si>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</si>
  <si>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</si>
  <si>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</si>
  <si>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</si>
  <si>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</si>
  <si>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</si>
  <si>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</si>
  <si>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</si>
  <si>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</si>
  <si>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</si>
  <si>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</si>
  <si>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</si>
  <si>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</si>
  <si>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</si>
  <si>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</si>
  <si>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</si>
  <si>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</si>
  <si>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</si>
  <si>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</si>
  <si>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</si>
  <si>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</si>
  <si>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</si>
  <si>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</si>
  <si>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</si>
  <si>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</si>
  <si>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</si>
  <si>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</si>
  <si>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</si>
  <si>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</si>
  <si>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</si>
  <si>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</si>
  <si>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</si>
  <si>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</si>
  <si>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</si>
  <si>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</si>
  <si>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</si>
  <si>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</si>
  <si>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</si>
  <si>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</si>
  <si>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</si>
  <si>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</si>
  <si>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</si>
  <si>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</si>
  <si>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</si>
  <si>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</si>
  <si>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</si>
  <si>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</si>
  <si>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</si>
  <si>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</si>
  <si>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</si>
  <si>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</si>
  <si>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</si>
  <si>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</si>
  <si>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</si>
  <si>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</si>
  <si>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</si>
  <si>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</si>
  <si>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</si>
  <si>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</si>
  <si>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</si>
  <si>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</si>
  <si>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</si>
  <si>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</si>
  <si>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</si>
  <si>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</si>
  <si>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</si>
  <si>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</si>
  <si>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</si>
  <si>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</si>
  <si>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</si>
  <si>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</si>
  <si>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</si>
  <si>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</si>
  <si>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</si>
  <si>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</si>
  <si>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</si>
  <si>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</si>
  <si>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</si>
  <si>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</si>
  <si>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</si>
  <si>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</si>
  <si>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</si>
  <si>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</si>
  <si>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</si>
  <si>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</si>
  <si>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</si>
  <si>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</si>
  <si>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</si>
  <si>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</si>
  <si>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</si>
  <si>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</si>
  <si>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</si>
  <si>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</si>
  <si>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</si>
  <si>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</si>
  <si>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</si>
  <si>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</si>
  <si>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</si>
  <si>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</si>
  <si>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</si>
  <si>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</si>
  <si>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</si>
  <si>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</si>
  <si>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</si>
  <si>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</si>
  <si>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</si>
  <si>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</si>
  <si>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</si>
  <si>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</si>
  <si>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</si>
  <si>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</si>
  <si>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</si>
  <si>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</si>
  <si>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</si>
  <si>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</si>
  <si>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</si>
  <si>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</si>
  <si>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</si>
  <si>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</si>
  <si>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</si>
  <si>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</si>
  <si>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</si>
  <si>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</si>
  <si>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</si>
  <si>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</si>
  <si>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</si>
  <si>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</si>
  <si>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</si>
  <si>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</si>
  <si>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</si>
  <si>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</si>
  <si>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</si>
  <si>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</si>
  <si>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(data)</t>
  </si>
  <si>
    <t>(parašas)</t>
  </si>
  <si>
    <t>(vardas, pavardė, pareigos)</t>
  </si>
  <si>
    <t>____________</t>
  </si>
  <si>
    <t>_________________________</t>
  </si>
  <si>
    <t>Užsakovo Projekto vadovas:</t>
  </si>
  <si>
    <t>Techninės priežiūros vadovas:</t>
  </si>
  <si>
    <t>Rangovo atstovas:</t>
  </si>
  <si>
    <t>Viso su PVM:</t>
  </si>
  <si>
    <t>Pridėtinės vertės mokestis (PVM):</t>
  </si>
  <si>
    <t>IŠ VISO SMD PAGAL SUTARTĮ:</t>
  </si>
  <si>
    <t>Materialusis turtas</t>
  </si>
  <si>
    <t>Nematerialus turtas</t>
  </si>
  <si>
    <t>Inžineriniai tyrinėjimai</t>
  </si>
  <si>
    <t>Techninis projektas</t>
  </si>
  <si>
    <t>Iš viso nuo darbų pradžios</t>
  </si>
  <si>
    <t>Ataskaitiniu laikotarpiu</t>
  </si>
  <si>
    <t>Praeitais laikotarpiais</t>
  </si>
  <si>
    <t>Įvykdytų darbų procentas %</t>
  </si>
  <si>
    <t>Įvykdytų darbų vertė, EUR be PVM</t>
  </si>
  <si>
    <t>Sutartinė kaina, EUR (be PVM)</t>
  </si>
  <si>
    <t>Pavadinimas</t>
  </si>
  <si>
    <t>Eil. Nr.</t>
  </si>
  <si>
    <t xml:space="preserve">Pažymos data: </t>
  </si>
  <si>
    <t>PAŽYMA APIE ATLIKTŲ DARBŲ VERTĘ NR. 3</t>
  </si>
  <si>
    <t>Sutarties pavadinimas:</t>
  </si>
  <si>
    <t>Rangos data ir sutarties Nr:</t>
  </si>
  <si>
    <t>Projekto pavadinimas:</t>
  </si>
  <si>
    <t>Projekto Nr.:</t>
  </si>
  <si>
    <t>Rangovas:</t>
  </si>
  <si>
    <t>LITGRID AB</t>
  </si>
  <si>
    <t>Užsakovas:</t>
  </si>
  <si>
    <t>(Forma Nr.3)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</si>
</sst>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sz val="10"/>
      <name val="Times New Roman"/>
      <family val="1"/>
      <charset val="186"/>
    </font>
    <font>
      <b/>
      <sz val="10"/>
      <name val="Times New Roman"/>
      <family val="1"/>
      <charset val="186"/>
    </font>
    <font>
      <b/>
      <sz val="10"/>
      <name val="Arial"/>
      <family val="2"/>
      <charset val="186"/>
    </font>
    <font>
      <sz val="10"/>
      <name val="Arial"/>
    </font>
    <font>
      <sz val="10"/>
      <color rgb="FF000000"/>
      <name val="Times New Roman"/>
      <family val="1"/>
      <charset val="186"/>
    </font>
    <font>
      <b/>
      <sz val="10"/>
      <name val="Times New Roman"/>
      <family val="1"/>
    </font>
    <font>
      <sz val="11"/>
      <color indexed="8"/>
      <name val="Calibri"/>
      <family val="2"/>
      <charset val="186"/>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7">
    <xf numFmtId="0" fontId="0" fillId="0" borderId="0"/>
    <xf numFmtId="0" fontId="5" fillId="0" borderId="0"/>
    <xf numFmtId="0" fontId="10" fillId="0" borderId="0"/>
    <xf numFmtId="0" fontId="5" fillId="0" borderId="0"/>
    <xf numFmtId="0" fontId="5" fillId="0" borderId="0"/>
    <xf numFmtId="0" fontId="20" fillId="0" borderId="0"/>
    <xf numFmtId="0" fontId="23" fillId="0" borderId="0"/>
  </cellStyleXfs>
  <cellXfs count="225">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6" fillId="0" borderId="0" xfId="0" applyFont="1" applyBorder="1"/>
    <xf numFmtId="0" fontId="7" fillId="0" borderId="0" xfId="0" applyFont="1" applyAlignment="1">
      <alignment horizontal="left" vertical="center"/>
    </xf>
    <xf numFmtId="49" fontId="1" fillId="0" borderId="4" xfId="0" applyNumberFormat="1" applyFont="1" applyFill="1" applyBorder="1" applyAlignment="1">
      <alignment horizontal="left" vertical="center"/>
    </xf>
    <xf numFmtId="164" fontId="1" fillId="0" borderId="4" xfId="0" applyNumberFormat="1" applyFont="1" applyFill="1" applyBorder="1" applyAlignment="1">
      <alignment horizontal="center" vertical="center"/>
    </xf>
    <xf numFmtId="0" fontId="1" fillId="0" borderId="4" xfId="0" applyNumberFormat="1" applyFont="1" applyFill="1" applyBorder="1" applyAlignment="1">
      <alignment horizontal="left" vertical="center" wrapText="1"/>
    </xf>
    <xf numFmtId="0" fontId="1" fillId="0" borderId="4" xfId="0" applyNumberFormat="1" applyFont="1" applyFill="1" applyBorder="1" applyAlignment="1">
      <alignment vertical="center"/>
    </xf>
    <xf numFmtId="0" fontId="1" fillId="0" borderId="4" xfId="0" applyNumberFormat="1" applyFont="1" applyFill="1" applyBorder="1" applyAlignment="1">
      <alignment horizontal="center" vertical="center"/>
    </xf>
    <xf numFmtId="0" fontId="1" fillId="0" borderId="4" xfId="0" applyNumberFormat="1" applyFont="1" applyFill="1" applyBorder="1" applyAlignment="1">
      <alignment horizontal="left" vertical="center"/>
    </xf>
    <xf numFmtId="0" fontId="6" fillId="0" borderId="0" xfId="0" applyFont="1" applyFill="1" applyBorder="1"/>
    <xf numFmtId="49" fontId="9"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left" vertical="center" wrapText="1"/>
    </xf>
    <xf numFmtId="0" fontId="4" fillId="3" borderId="1" xfId="0" applyNumberFormat="1" applyFont="1" applyFill="1" applyBorder="1" applyAlignment="1">
      <alignment horizontal="left" vertical="center" wrapText="1"/>
    </xf>
    <xf numFmtId="0" fontId="4" fillId="3" borderId="1" xfId="0" applyNumberFormat="1" applyFont="1" applyFill="1" applyBorder="1" applyAlignment="1">
      <alignment vertical="center" wrapText="1"/>
    </xf>
    <xf numFmtId="0" fontId="4"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vertical="center" wrapText="1"/>
    </xf>
    <xf numFmtId="0" fontId="4" fillId="4"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164" fontId="4" fillId="5" borderId="1" xfId="0" applyNumberFormat="1" applyFont="1" applyFill="1" applyBorder="1" applyAlignment="1">
      <alignment horizontal="center" vertical="center" wrapText="1"/>
    </xf>
    <xf numFmtId="0" fontId="9" fillId="5" borderId="1" xfId="0" applyNumberFormat="1" applyFont="1" applyFill="1" applyBorder="1" applyAlignment="1">
      <alignment horizontal="left" vertical="center"/>
    </xf>
    <xf numFmtId="0" fontId="4" fillId="5" borderId="1" xfId="0" applyNumberFormat="1" applyFont="1" applyFill="1" applyBorder="1" applyAlignment="1">
      <alignment horizontal="left" vertical="center" wrapText="1"/>
    </xf>
    <xf numFmtId="0" fontId="4" fillId="5" borderId="1" xfId="0" applyNumberFormat="1" applyFont="1" applyFill="1" applyBorder="1" applyAlignment="1">
      <alignment vertical="center" wrapText="1"/>
    </xf>
    <xf numFmtId="0" fontId="4" fillId="5"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left" vertical="center" wrapText="1"/>
    </xf>
    <xf numFmtId="49" fontId="4" fillId="4" borderId="1" xfId="0" quotePrefix="1" applyNumberFormat="1" applyFont="1" applyFill="1" applyBorder="1" applyAlignment="1">
      <alignment horizontal="left" vertical="center" wrapText="1"/>
    </xf>
    <xf numFmtId="0" fontId="2" fillId="4"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2" fillId="4" borderId="1" xfId="0" applyNumberFormat="1" applyFont="1" applyFill="1" applyBorder="1" applyAlignment="1">
      <alignment horizontal="center" vertical="center" wrapText="1"/>
    </xf>
    <xf numFmtId="49" fontId="4" fillId="0" borderId="1" xfId="0" quotePrefix="1" applyNumberFormat="1" applyFont="1" applyFill="1" applyBorder="1" applyAlignment="1">
      <alignment horizontal="left" vertical="center" wrapText="1"/>
    </xf>
    <xf numFmtId="49" fontId="4" fillId="5" borderId="1" xfId="0" quotePrefix="1" applyNumberFormat="1" applyFont="1" applyFill="1" applyBorder="1" applyAlignment="1">
      <alignment horizontal="left" vertical="center" wrapText="1"/>
    </xf>
    <xf numFmtId="164" fontId="9" fillId="5" borderId="1" xfId="0" applyNumberFormat="1" applyFont="1" applyFill="1" applyBorder="1" applyAlignment="1">
      <alignment horizontal="center" vertical="center" wrapText="1"/>
    </xf>
    <xf numFmtId="0" fontId="11" fillId="5" borderId="1" xfId="0" applyNumberFormat="1" applyFont="1" applyFill="1" applyBorder="1" applyAlignment="1">
      <alignment horizontal="left" vertical="center"/>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xf>
    <xf numFmtId="0" fontId="2" fillId="4" borderId="1" xfId="0" applyNumberFormat="1" applyFont="1" applyFill="1" applyBorder="1" applyAlignment="1">
      <alignment horizontal="left" vertical="center" wrapText="1"/>
    </xf>
    <xf numFmtId="0" fontId="2" fillId="0" borderId="1" xfId="0" applyFont="1" applyBorder="1" applyAlignment="1">
      <alignment horizontal="left" vertical="center" wrapText="1"/>
    </xf>
    <xf numFmtId="49" fontId="9" fillId="5" borderId="1" xfId="0" quotePrefix="1" applyNumberFormat="1" applyFont="1" applyFill="1" applyBorder="1" applyAlignment="1">
      <alignment horizontal="left" vertical="center" wrapText="1"/>
    </xf>
    <xf numFmtId="164" fontId="2" fillId="5" borderId="1" xfId="0" applyNumberFormat="1" applyFont="1" applyFill="1" applyBorder="1" applyAlignment="1">
      <alignment horizontal="center" vertical="center" wrapText="1"/>
    </xf>
    <xf numFmtId="0" fontId="2" fillId="5" borderId="1" xfId="0" applyNumberFormat="1" applyFont="1" applyFill="1" applyBorder="1" applyAlignment="1">
      <alignment horizontal="left" vertical="center" wrapText="1"/>
    </xf>
    <xf numFmtId="0" fontId="2" fillId="5" borderId="1" xfId="0" applyNumberFormat="1" applyFont="1" applyFill="1" applyBorder="1" applyAlignment="1">
      <alignment vertical="center" wrapText="1"/>
    </xf>
    <xf numFmtId="0" fontId="2" fillId="5" borderId="1" xfId="0" applyNumberFormat="1" applyFont="1" applyFill="1" applyBorder="1" applyAlignment="1">
      <alignment horizontal="center" vertical="center" wrapText="1"/>
    </xf>
    <xf numFmtId="0" fontId="13" fillId="4" borderId="1" xfId="0" applyNumberFormat="1" applyFont="1" applyFill="1" applyBorder="1" applyAlignment="1">
      <alignment vertical="center" wrapText="1"/>
    </xf>
    <xf numFmtId="0" fontId="1" fillId="0" borderId="1" xfId="0" applyFont="1" applyFill="1" applyBorder="1" applyAlignment="1">
      <alignment horizontal="left" vertical="center"/>
    </xf>
    <xf numFmtId="0" fontId="6" fillId="0" borderId="0" xfId="0" applyFont="1" applyFill="1" applyBorder="1" applyAlignment="1">
      <alignment wrapText="1"/>
    </xf>
    <xf numFmtId="0" fontId="1" fillId="0" borderId="1"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wrapText="1"/>
    </xf>
    <xf numFmtId="0" fontId="2" fillId="0" borderId="1" xfId="0" applyNumberFormat="1" applyFont="1" applyFill="1" applyBorder="1" applyAlignment="1">
      <alignment horizontal="center" vertical="center" wrapText="1"/>
    </xf>
    <xf numFmtId="49" fontId="9" fillId="5" borderId="1" xfId="0" applyNumberFormat="1" applyFont="1" applyFill="1" applyBorder="1" applyAlignment="1">
      <alignment horizontal="left" vertical="center" wrapText="1"/>
    </xf>
    <xf numFmtId="0" fontId="13" fillId="0" borderId="1" xfId="0" applyNumberFormat="1" applyFont="1" applyFill="1" applyBorder="1" applyAlignment="1">
      <alignment vertical="center" wrapText="1"/>
    </xf>
    <xf numFmtId="0" fontId="2"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14" fillId="0" borderId="1" xfId="0" applyNumberFormat="1" applyFont="1" applyFill="1" applyBorder="1" applyAlignment="1">
      <alignment vertical="center" wrapText="1"/>
    </xf>
    <xf numFmtId="0" fontId="15" fillId="0" borderId="1" xfId="0" applyNumberFormat="1" applyFont="1" applyFill="1" applyBorder="1" applyAlignment="1">
      <alignment vertical="center" wrapText="1"/>
    </xf>
    <xf numFmtId="0" fontId="14" fillId="4" borderId="1" xfId="0" applyNumberFormat="1" applyFont="1" applyFill="1" applyBorder="1" applyAlignment="1">
      <alignment vertical="center" wrapText="1"/>
    </xf>
    <xf numFmtId="0" fontId="14" fillId="4"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2" borderId="1" xfId="0" applyNumberFormat="1" applyFont="1" applyFill="1" applyBorder="1" applyAlignment="1">
      <alignmen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3" applyNumberFormat="1" applyFont="1" applyFill="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164" fontId="4" fillId="4"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xf>
    <xf numFmtId="0" fontId="3" fillId="0" borderId="0" xfId="0" applyFont="1" applyBorder="1" applyAlignment="1">
      <alignment vertical="center" wrapText="1"/>
    </xf>
    <xf numFmtId="0" fontId="16" fillId="0" borderId="0" xfId="0" applyFont="1" applyBorder="1" applyAlignment="1">
      <alignment vertical="center" wrapText="1"/>
    </xf>
    <xf numFmtId="0" fontId="3" fillId="0" borderId="0" xfId="0" applyNumberFormat="1" applyFont="1" applyFill="1" applyBorder="1" applyAlignment="1">
      <alignment vertical="center" wrapText="1"/>
    </xf>
    <xf numFmtId="0" fontId="1" fillId="0" borderId="0" xfId="0" applyFont="1" applyAlignment="1">
      <alignment vertical="center" wrapText="1"/>
    </xf>
    <xf numFmtId="16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NumberFormat="1" applyFont="1" applyFill="1" applyBorder="1" applyAlignment="1">
      <alignment horizontal="left" vertical="center" wrapText="1"/>
    </xf>
    <xf numFmtId="0" fontId="2" fillId="4" borderId="3" xfId="0" applyNumberFormat="1" applyFont="1" applyFill="1" applyBorder="1" applyAlignment="1">
      <alignment vertical="center" wrapText="1"/>
    </xf>
    <xf numFmtId="0" fontId="1" fillId="0" borderId="5" xfId="0" applyFont="1" applyBorder="1" applyAlignment="1">
      <alignment vertical="center" wrapText="1"/>
    </xf>
    <xf numFmtId="0" fontId="1" fillId="0" borderId="2" xfId="0" applyFont="1" applyBorder="1" applyAlignment="1">
      <alignment vertical="center" wrapText="1"/>
    </xf>
    <xf numFmtId="0" fontId="4" fillId="0" borderId="3" xfId="0" applyNumberFormat="1" applyFont="1" applyFill="1" applyBorder="1" applyAlignment="1">
      <alignment vertical="center" wrapText="1"/>
    </xf>
    <xf numFmtId="0" fontId="4" fillId="0" borderId="5" xfId="0" applyNumberFormat="1" applyFont="1" applyFill="1" applyBorder="1" applyAlignment="1">
      <alignment vertical="center" wrapText="1"/>
    </xf>
    <xf numFmtId="0" fontId="4" fillId="0" borderId="2"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164" fontId="4" fillId="4" borderId="1" xfId="0" applyNumberFormat="1" applyFont="1" applyFill="1" applyBorder="1" applyAlignment="1">
      <alignment vertical="center" wrapText="1"/>
    </xf>
    <xf numFmtId="164" fontId="2" fillId="4" borderId="1" xfId="0" applyNumberFormat="1" applyFont="1" applyFill="1" applyBorder="1" applyAlignment="1">
      <alignment vertical="center" wrapText="1"/>
    </xf>
    <xf numFmtId="164" fontId="12" fillId="0" borderId="1" xfId="0" applyNumberFormat="1" applyFont="1" applyFill="1" applyBorder="1" applyAlignment="1">
      <alignment vertical="center" wrapText="1"/>
    </xf>
    <xf numFmtId="164" fontId="3" fillId="4" borderId="1" xfId="0" applyNumberFormat="1" applyFont="1" applyFill="1" applyBorder="1" applyAlignment="1">
      <alignment vertical="center" wrapText="1"/>
    </xf>
    <xf numFmtId="164" fontId="2"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0" fontId="5" fillId="0" borderId="0" xfId="4"/>
    <xf numFmtId="2" fontId="5" fillId="0" borderId="0" xfId="4" applyNumberFormat="1"/>
    <xf numFmtId="0" fontId="17" fillId="0" borderId="0" xfId="4" applyFont="1"/>
    <xf numFmtId="0" fontId="17" fillId="0" borderId="0" xfId="4" applyFont="1" applyAlignment="1">
      <alignment horizontal="center"/>
    </xf>
    <xf numFmtId="0" fontId="18" fillId="0" borderId="0" xfId="4" applyFont="1"/>
    <xf numFmtId="4" fontId="17" fillId="0" borderId="0" xfId="4" applyNumberFormat="1" applyFont="1" applyAlignment="1">
      <alignment wrapText="1"/>
    </xf>
    <xf numFmtId="0" fontId="18" fillId="0" borderId="0" xfId="4" applyFont="1" applyAlignment="1">
      <alignment horizontal="right" wrapText="1"/>
    </xf>
    <xf numFmtId="0" fontId="17" fillId="0" borderId="0" xfId="4" applyFont="1" applyAlignment="1">
      <alignment horizontal="center" vertical="center" wrapText="1"/>
    </xf>
    <xf numFmtId="4" fontId="18" fillId="0" borderId="0" xfId="4" applyNumberFormat="1" applyFont="1" applyAlignment="1">
      <alignment wrapText="1"/>
    </xf>
    <xf numFmtId="0" fontId="18" fillId="0" borderId="0" xfId="4" applyFont="1" applyAlignment="1">
      <alignment horizontal="center" vertical="center" wrapText="1"/>
    </xf>
    <xf numFmtId="4" fontId="18" fillId="0" borderId="7" xfId="4" applyNumberFormat="1" applyFont="1" applyBorder="1" applyAlignment="1">
      <alignment vertical="center" wrapText="1"/>
    </xf>
    <xf numFmtId="4" fontId="18" fillId="0" borderId="8" xfId="4" applyNumberFormat="1" applyFont="1" applyBorder="1" applyAlignment="1">
      <alignment vertical="center" wrapText="1"/>
    </xf>
    <xf numFmtId="4" fontId="18" fillId="0" borderId="9" xfId="4" applyNumberFormat="1" applyFont="1" applyBorder="1" applyAlignment="1">
      <alignment vertical="center" wrapText="1"/>
    </xf>
    <xf numFmtId="4" fontId="18" fillId="0" borderId="8" xfId="4" applyNumberFormat="1" applyFont="1" applyBorder="1" applyAlignment="1">
      <alignment horizontal="center" vertical="center" wrapText="1"/>
    </xf>
    <xf numFmtId="0" fontId="18" fillId="0" borderId="9" xfId="4" applyFont="1" applyBorder="1" applyAlignment="1">
      <alignment horizontal="center" vertical="center" wrapText="1"/>
    </xf>
    <xf numFmtId="4" fontId="18" fillId="0" borderId="10" xfId="4" applyNumberFormat="1" applyFont="1" applyBorder="1" applyAlignment="1">
      <alignment vertical="center" wrapText="1"/>
    </xf>
    <xf numFmtId="4" fontId="18" fillId="0" borderId="1" xfId="4" applyNumberFormat="1" applyFont="1" applyBorder="1" applyAlignment="1">
      <alignment vertical="center" wrapText="1"/>
    </xf>
    <xf numFmtId="4" fontId="18" fillId="0" borderId="11" xfId="4" applyNumberFormat="1" applyFont="1" applyBorder="1" applyAlignment="1">
      <alignment vertical="center" wrapText="1"/>
    </xf>
    <xf numFmtId="4" fontId="18" fillId="0" borderId="12" xfId="4" applyNumberFormat="1" applyFont="1" applyBorder="1" applyAlignment="1">
      <alignment horizontal="center" vertical="center"/>
    </xf>
    <xf numFmtId="4" fontId="18" fillId="0" borderId="1" xfId="4" applyNumberFormat="1" applyFont="1" applyBorder="1" applyAlignment="1">
      <alignment horizontal="center" vertical="center"/>
    </xf>
    <xf numFmtId="0" fontId="18" fillId="0" borderId="11" xfId="4" applyFont="1" applyBorder="1" applyAlignment="1">
      <alignment horizontal="center" vertical="center" wrapText="1"/>
    </xf>
    <xf numFmtId="4" fontId="18" fillId="0" borderId="13" xfId="4" applyNumberFormat="1" applyFont="1" applyBorder="1" applyAlignment="1">
      <alignment horizontal="center" vertical="center" wrapText="1"/>
    </xf>
    <xf numFmtId="0" fontId="18" fillId="0" borderId="8" xfId="4" applyFont="1" applyBorder="1" applyAlignment="1">
      <alignment horizontal="center" vertical="center" wrapText="1"/>
    </xf>
    <xf numFmtId="0" fontId="19" fillId="0" borderId="0" xfId="4" applyFont="1" applyAlignment="1">
      <alignment wrapText="1"/>
    </xf>
    <xf numFmtId="4" fontId="17" fillId="0" borderId="0" xfId="4" applyNumberFormat="1" applyFont="1" applyAlignment="1">
      <alignment vertical="center"/>
    </xf>
    <xf numFmtId="3" fontId="17" fillId="0" borderId="14" xfId="4" applyNumberFormat="1" applyFont="1" applyBorder="1" applyAlignment="1">
      <alignment horizontal="center" vertical="center" wrapText="1"/>
    </xf>
    <xf numFmtId="3" fontId="17" fillId="0" borderId="3" xfId="4" applyNumberFormat="1" applyFont="1" applyBorder="1" applyAlignment="1">
      <alignment horizontal="center" vertical="center" wrapText="1"/>
    </xf>
    <xf numFmtId="3" fontId="17" fillId="0" borderId="15" xfId="4" applyNumberFormat="1" applyFont="1" applyBorder="1" applyAlignment="1">
      <alignment horizontal="center" vertical="center" wrapText="1"/>
    </xf>
    <xf numFmtId="4" fontId="17" fillId="0" borderId="16" xfId="4" applyNumberFormat="1" applyFont="1" applyBorder="1" applyAlignment="1">
      <alignment horizontal="center" vertical="center" wrapText="1"/>
    </xf>
    <xf numFmtId="4" fontId="17" fillId="0" borderId="3" xfId="4" applyNumberFormat="1" applyFont="1" applyBorder="1" applyAlignment="1">
      <alignment horizontal="center" vertical="center"/>
    </xf>
    <xf numFmtId="4" fontId="18" fillId="0" borderId="1" xfId="4" applyNumberFormat="1" applyFont="1" applyBorder="1" applyAlignment="1">
      <alignment horizontal="center" vertical="center" wrapText="1"/>
    </xf>
    <xf numFmtId="0" fontId="17" fillId="0" borderId="3" xfId="4" applyFont="1" applyBorder="1" applyAlignment="1">
      <alignment horizontal="center" vertical="center"/>
    </xf>
    <xf numFmtId="0" fontId="17" fillId="0" borderId="15" xfId="4" applyFont="1" applyBorder="1" applyAlignment="1">
      <alignment horizontal="center" vertical="center"/>
    </xf>
    <xf numFmtId="4" fontId="17" fillId="0" borderId="3" xfId="4" applyNumberFormat="1" applyFont="1" applyBorder="1" applyAlignment="1">
      <alignment horizontal="center" vertical="center" wrapText="1"/>
    </xf>
    <xf numFmtId="164" fontId="21" fillId="4" borderId="1" xfId="5" applyNumberFormat="1" applyFont="1" applyFill="1" applyBorder="1" applyAlignment="1">
      <alignment horizontal="right" vertical="center" wrapText="1"/>
    </xf>
    <xf numFmtId="0" fontId="17" fillId="0" borderId="20" xfId="4" applyFont="1" applyBorder="1" applyAlignment="1">
      <alignment horizontal="center" vertical="center" wrapText="1"/>
    </xf>
    <xf numFmtId="0" fontId="17" fillId="0" borderId="15" xfId="4" applyFont="1" applyBorder="1" applyAlignment="1">
      <alignment horizontal="center" vertical="center" wrapText="1"/>
    </xf>
    <xf numFmtId="0" fontId="18" fillId="0" borderId="0" xfId="4" applyFont="1" applyAlignment="1">
      <alignment horizontal="center"/>
    </xf>
    <xf numFmtId="0" fontId="22" fillId="0" borderId="0" xfId="4" applyFont="1" applyAlignment="1">
      <alignment horizontal="center" vertical="justify" wrapText="1"/>
    </xf>
    <xf numFmtId="0" fontId="18" fillId="0" borderId="21" xfId="4" applyFont="1" applyBorder="1" applyAlignment="1">
      <alignment horizontal="center"/>
    </xf>
    <xf numFmtId="0" fontId="18" fillId="0" borderId="22" xfId="4" applyFont="1" applyBorder="1" applyAlignment="1">
      <alignment horizontal="center"/>
    </xf>
    <xf numFmtId="0" fontId="18" fillId="0" borderId="23" xfId="4" applyFont="1" applyBorder="1" applyAlignment="1">
      <alignment horizontal="center"/>
    </xf>
    <xf numFmtId="0" fontId="18" fillId="0" borderId="24" xfId="4" applyFont="1" applyBorder="1" applyAlignment="1">
      <alignment horizontal="center"/>
    </xf>
    <xf numFmtId="0" fontId="22" fillId="0" borderId="0" xfId="4" applyFont="1" applyAlignment="1">
      <alignment horizontal="center" vertical="center" wrapText="1"/>
    </xf>
    <xf numFmtId="0" fontId="18" fillId="0" borderId="7" xfId="6" applyFont="1" applyBorder="1" applyAlignment="1">
      <alignment horizontal="center" wrapText="1"/>
    </xf>
    <xf numFmtId="0" fontId="18" fillId="0" borderId="8" xfId="6" applyFont="1" applyBorder="1" applyAlignment="1">
      <alignment horizontal="center" wrapText="1"/>
    </xf>
    <xf numFmtId="0" fontId="18" fillId="0" borderId="9" xfId="6" applyFont="1" applyBorder="1" applyAlignment="1">
      <alignment horizontal="center" wrapText="1"/>
    </xf>
    <xf numFmtId="0" fontId="18" fillId="0" borderId="13" xfId="6" applyFont="1" applyBorder="1" applyAlignment="1">
      <alignment horizontal="center" vertical="center" wrapText="1"/>
    </xf>
    <xf numFmtId="0" fontId="18" fillId="0" borderId="8" xfId="6" applyFont="1" applyBorder="1" applyAlignment="1">
      <alignment horizontal="center" vertical="center" wrapText="1"/>
    </xf>
    <xf numFmtId="0" fontId="17" fillId="0" borderId="0" xfId="5" applyFont="1" applyAlignment="1">
      <alignment vertical="center"/>
    </xf>
    <xf numFmtId="0" fontId="18" fillId="0" borderId="0" xfId="5" applyFont="1" applyAlignment="1">
      <alignment vertical="center"/>
    </xf>
    <xf numFmtId="0" fontId="17" fillId="0" borderId="0" xfId="4" applyFont="1" applyAlignment="1">
      <alignment horizontal="left"/>
    </xf>
    <xf numFmtId="0" fontId="17" fillId="0" borderId="0" xfId="4" applyFont="1" applyAlignment="1">
      <alignment horizontal="left" wrapText="1"/>
    </xf>
    <xf numFmtId="0" fontId="17" fillId="0" borderId="0" xfId="4" applyFont="1" applyAlignment="1">
      <alignment horizontal="right" vertical="center" wrapText="1"/>
    </xf>
    <xf numFmtId="49" fontId="4"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9" fontId="4" fillId="4" borderId="1" xfId="0" quotePrefix="1" applyNumberFormat="1" applyFont="1" applyFill="1" applyBorder="1" applyAlignment="1">
      <alignment horizontal="left" vertical="center" wrapText="1"/>
    </xf>
    <xf numFmtId="0" fontId="2" fillId="4" borderId="1" xfId="0" applyNumberFormat="1" applyFont="1" applyFill="1" applyBorder="1" applyAlignment="1">
      <alignment horizontal="left" vertical="center" wrapText="1"/>
    </xf>
    <xf numFmtId="0" fontId="6" fillId="0" borderId="6"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2" xfId="0" applyFont="1" applyFill="1" applyBorder="1" applyAlignment="1">
      <alignment horizontal="left" vertical="center" wrapText="1"/>
    </xf>
    <xf numFmtId="0" fontId="4" fillId="4" borderId="3" xfId="0" applyNumberFormat="1" applyFont="1" applyFill="1" applyBorder="1" applyAlignment="1">
      <alignment horizontal="left" vertical="center" wrapText="1"/>
    </xf>
    <xf numFmtId="0" fontId="4" fillId="4" borderId="5" xfId="0" applyNumberFormat="1" applyFont="1" applyFill="1" applyBorder="1" applyAlignment="1">
      <alignment horizontal="left" vertical="center" wrapText="1"/>
    </xf>
    <xf numFmtId="0" fontId="4" fillId="4" borderId="2" xfId="0" applyNumberFormat="1" applyFont="1" applyFill="1" applyBorder="1" applyAlignment="1">
      <alignment horizontal="left" vertical="center" wrapText="1"/>
    </xf>
    <xf numFmtId="49" fontId="4" fillId="4" borderId="1" xfId="0" quotePrefix="1" applyNumberFormat="1" applyFont="1" applyFill="1" applyBorder="1" applyAlignment="1">
      <alignment horizontal="left" vertical="center"/>
    </xf>
    <xf numFmtId="49" fontId="4" fillId="0" borderId="1" xfId="0" quotePrefix="1"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49" fontId="4" fillId="0" borderId="1" xfId="0" quotePrefix="1" applyNumberFormat="1" applyFont="1" applyFill="1" applyBorder="1" applyAlignment="1">
      <alignment horizontal="left" vertical="center"/>
    </xf>
    <xf numFmtId="49" fontId="2" fillId="4" borderId="1" xfId="0" quotePrefix="1"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49" fontId="4" fillId="4" borderId="3" xfId="0" quotePrefix="1" applyNumberFormat="1" applyFont="1" applyFill="1" applyBorder="1" applyAlignment="1">
      <alignment horizontal="left" vertical="center" wrapText="1"/>
    </xf>
    <xf numFmtId="49" fontId="4" fillId="4" borderId="5" xfId="0" quotePrefix="1" applyNumberFormat="1" applyFont="1" applyFill="1" applyBorder="1" applyAlignment="1">
      <alignment horizontal="left" vertical="center" wrapText="1"/>
    </xf>
    <xf numFmtId="49" fontId="4" fillId="4" borderId="2" xfId="0" quotePrefix="1"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xf>
    <xf numFmtId="0" fontId="17" fillId="0" borderId="0" xfId="4" applyFont="1" applyAlignment="1">
      <alignment horizontal="right" vertical="center" wrapText="1"/>
    </xf>
    <xf numFmtId="0" fontId="17" fillId="0" borderId="0" xfId="4" applyFont="1" applyAlignment="1">
      <alignment horizontal="left"/>
    </xf>
    <xf numFmtId="0" fontId="17" fillId="0" borderId="0" xfId="4" applyFont="1" applyAlignment="1">
      <alignment horizontal="left" wrapText="1"/>
    </xf>
    <xf numFmtId="0" fontId="18" fillId="0" borderId="0" xfId="4" applyFont="1" applyAlignment="1">
      <alignment horizontal="center"/>
    </xf>
    <xf numFmtId="0" fontId="18" fillId="0" borderId="30" xfId="4" applyFont="1" applyBorder="1" applyAlignment="1">
      <alignment horizontal="center" vertical="center"/>
    </xf>
    <xf numFmtId="0" fontId="18" fillId="0" borderId="28" xfId="4" applyFont="1" applyBorder="1" applyAlignment="1">
      <alignment horizontal="center" vertical="center"/>
    </xf>
    <xf numFmtId="0" fontId="18" fillId="0" borderId="26" xfId="4" applyFont="1" applyBorder="1" applyAlignment="1">
      <alignment horizontal="center" vertical="center"/>
    </xf>
    <xf numFmtId="0" fontId="18" fillId="0" borderId="25" xfId="4" applyFont="1" applyBorder="1" applyAlignment="1">
      <alignment horizontal="center" vertical="center"/>
    </xf>
    <xf numFmtId="0" fontId="18" fillId="0" borderId="29" xfId="4" applyFont="1" applyBorder="1" applyAlignment="1">
      <alignment horizontal="center" vertical="center"/>
    </xf>
    <xf numFmtId="0" fontId="18" fillId="0" borderId="6" xfId="4" applyFont="1" applyBorder="1" applyAlignment="1">
      <alignment horizontal="center" vertical="center"/>
    </xf>
    <xf numFmtId="0" fontId="18" fillId="0" borderId="27" xfId="4" applyFont="1" applyBorder="1" applyAlignment="1">
      <alignment horizontal="center" vertical="center" wrapText="1"/>
    </xf>
    <xf numFmtId="0" fontId="18" fillId="0" borderId="5" xfId="4" applyFont="1" applyBorder="1" applyAlignment="1">
      <alignment horizontal="center" vertical="center" wrapText="1"/>
    </xf>
    <xf numFmtId="0" fontId="18" fillId="0" borderId="22" xfId="6" applyFont="1" applyBorder="1" applyAlignment="1">
      <alignment horizontal="center" wrapText="1"/>
    </xf>
    <xf numFmtId="0" fontId="18" fillId="0" borderId="24" xfId="6" applyFont="1" applyBorder="1" applyAlignment="1">
      <alignment horizontal="center" wrapText="1"/>
    </xf>
    <xf numFmtId="0" fontId="18" fillId="0" borderId="23" xfId="6" applyFont="1" applyBorder="1" applyAlignment="1">
      <alignment horizontal="center" wrapText="1"/>
    </xf>
    <xf numFmtId="0" fontId="18" fillId="0" borderId="21" xfId="6" applyFont="1" applyBorder="1" applyAlignment="1">
      <alignment horizontal="center" wrapText="1"/>
    </xf>
    <xf numFmtId="0" fontId="18" fillId="0" borderId="22" xfId="4" applyFont="1" applyBorder="1" applyAlignment="1">
      <alignment horizontal="center"/>
    </xf>
    <xf numFmtId="0" fontId="5" fillId="0" borderId="22" xfId="4" applyBorder="1" applyAlignment="1">
      <alignment horizontal="center"/>
    </xf>
    <xf numFmtId="0" fontId="17" fillId="0" borderId="12" xfId="4" applyFont="1" applyBorder="1" applyAlignment="1">
      <alignment horizontal="left" vertical="center" wrapText="1"/>
    </xf>
    <xf numFmtId="0" fontId="17" fillId="0" borderId="18" xfId="4" applyFont="1" applyBorder="1" applyAlignment="1">
      <alignment horizontal="left" vertical="center" wrapText="1"/>
    </xf>
    <xf numFmtId="0" fontId="17" fillId="0" borderId="17" xfId="4" applyFont="1" applyBorder="1" applyAlignment="1">
      <alignment horizontal="left" vertical="center" wrapText="1"/>
    </xf>
    <xf numFmtId="0" fontId="18" fillId="0" borderId="19" xfId="4" applyFont="1" applyBorder="1" applyAlignment="1">
      <alignment horizontal="center" vertical="center" wrapText="1"/>
    </xf>
    <xf numFmtId="0" fontId="18" fillId="0" borderId="18" xfId="4" applyFont="1" applyBorder="1" applyAlignment="1">
      <alignment horizontal="center" vertical="center" wrapText="1"/>
    </xf>
    <xf numFmtId="0" fontId="18" fillId="0" borderId="17" xfId="4" applyFont="1" applyBorder="1" applyAlignment="1">
      <alignment horizontal="center" vertical="center" wrapText="1"/>
    </xf>
    <xf numFmtId="0" fontId="21" fillId="4" borderId="12" xfId="5" applyFont="1" applyFill="1" applyBorder="1" applyAlignment="1">
      <alignment horizontal="left" vertical="center" wrapText="1"/>
    </xf>
    <xf numFmtId="0" fontId="21" fillId="4" borderId="17" xfId="5" applyFont="1" applyFill="1" applyBorder="1" applyAlignment="1">
      <alignment horizontal="left" vertical="center" wrapText="1"/>
    </xf>
    <xf numFmtId="0" fontId="17" fillId="0" borderId="18" xfId="4" applyFont="1" applyBorder="1" applyAlignment="1">
      <alignment horizontal="left" wrapText="1"/>
    </xf>
    <xf numFmtId="0" fontId="17" fillId="0" borderId="17" xfId="4" applyFont="1" applyBorder="1" applyAlignment="1">
      <alignment horizontal="left" wrapText="1"/>
    </xf>
    <xf numFmtId="0" fontId="18" fillId="0" borderId="8" xfId="4" applyFont="1" applyBorder="1" applyAlignment="1">
      <alignment horizontal="right" vertical="center" wrapText="1"/>
    </xf>
    <xf numFmtId="0" fontId="19" fillId="0" borderId="8" xfId="4" applyFont="1" applyBorder="1" applyAlignment="1">
      <alignment horizontal="right" vertical="center" wrapText="1"/>
    </xf>
    <xf numFmtId="0" fontId="18" fillId="0" borderId="1" xfId="4" applyFont="1" applyBorder="1" applyAlignment="1">
      <alignment horizontal="right" vertical="center" wrapText="1"/>
    </xf>
    <xf numFmtId="0" fontId="18" fillId="0" borderId="0" xfId="4" applyFont="1" applyAlignment="1">
      <alignment horizontal="center" vertical="center" wrapText="1"/>
    </xf>
    <xf numFmtId="0" fontId="18" fillId="0" borderId="0" xfId="4" applyFont="1" applyAlignment="1">
      <alignment horizontal="left"/>
    </xf>
    <xf numFmtId="0" fontId="17" fillId="0" borderId="0" xfId="4" applyFont="1" applyAlignment="1">
      <alignment horizontal="center"/>
    </xf>
    <xf numFmtId="0" fontId="17" fillId="0" borderId="0" xfId="4" applyFont="1" applyAlignment="1">
      <alignment horizontal="center" wrapText="1"/>
    </xf>
    <xf numFmtId="0" fontId="17" fillId="0" borderId="4" xfId="4" applyFont="1" applyBorder="1" applyAlignment="1">
      <alignment horizontal="center"/>
    </xf>
  </cellXfs>
  <cellStyles count="7">
    <cellStyle name="Normal" xfId="0" builtinId="0"/>
    <cellStyle name="Normal 2" xfId="1" xr:uid="{00000000-0005-0000-0000-000001000000}"/>
    <cellStyle name="Normal 2 2" xfId="2" xr:uid="{00000000-0005-0000-0000-000002000000}"/>
    <cellStyle name="Normal 2 2 2" xfId="3" xr:uid="{00000000-0005-0000-0000-000003000000}"/>
    <cellStyle name="Normal 2 3" xfId="5" xr:uid="{B66C0969-7E2F-40E0-8665-43FFE4B41328}"/>
    <cellStyle name="Normal 8" xfId="4" xr:uid="{4BDA4557-9B2B-4AED-877C-4FB0C49D0F49}"/>
    <cellStyle name="Paprastas 3 2 2" xfId="6" xr:uid="{67707350-E8E6-4617-AADA-3DCB47F644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110" zoomScaleNormal="110" workbookViewId="0">
      <pane xSplit="3" ySplit="5" topLeftCell="D6" activePane="bottomRight" state="frozen"/>
      <selection pane="topRight" activeCell="E1" sqref="E1"/>
      <selection pane="bottomLeft" activeCell="A6" sqref="A6"/>
      <selection pane="bottomRight" activeCell="J12" sqref="J12"/>
    </sheetView>
  </sheetViews>
  <sheetFormatPr defaultColWidth="9.1796875" defaultRowHeight="10" x14ac:dyDescent="0.2"/>
  <cols>
    <col min="1" max="1" width="7" style="82" customWidth="1"/>
    <col min="2" max="2" width="7.453125" style="83" customWidth="1"/>
    <col min="3" max="3" width="23.26953125" style="84" customWidth="1"/>
    <col min="4" max="4" width="33.81640625" style="84" customWidth="1"/>
    <col min="5" max="5" width="8" style="85" customWidth="1"/>
    <col min="6" max="6" width="7.81640625" style="83" customWidth="1"/>
    <col min="7" max="7" width="38.453125" style="85" customWidth="1"/>
    <col min="8" max="8" width="11.453125" style="82" customWidth="1"/>
    <col min="9" max="16384" width="9.1796875" style="5"/>
  </cols>
  <sheetData>
    <row r="1" spans="1:9" ht="76.5" customHeight="1" x14ac:dyDescent="0.2">
      <c r="A1" s="1"/>
      <c r="B1" s="2"/>
      <c r="C1" s="3"/>
      <c r="D1" s="3"/>
      <c r="E1" s="4"/>
      <c r="F1" s="2"/>
      <c r="G1" s="89" t="s">
        <v>404</v>
      </c>
      <c r="H1" s="1"/>
    </row>
    <row r="2" spans="1:9" ht="15.5" x14ac:dyDescent="0.2">
      <c r="A2" s="6" t="s">
        <v>39</v>
      </c>
      <c r="B2" s="2"/>
      <c r="C2" s="3"/>
      <c r="D2" s="3"/>
      <c r="E2" s="4"/>
      <c r="F2" s="2"/>
      <c r="G2" s="4"/>
      <c r="H2" s="1"/>
    </row>
    <row r="3" spans="1:9" ht="13.5" customHeight="1" x14ac:dyDescent="0.2">
      <c r="A3" s="7" t="s">
        <v>40</v>
      </c>
      <c r="B3" s="8"/>
      <c r="C3" s="9"/>
      <c r="D3" s="9"/>
      <c r="E3" s="10"/>
      <c r="F3" s="11"/>
      <c r="G3" s="10"/>
      <c r="H3" s="12"/>
      <c r="I3" s="13"/>
    </row>
    <row r="4" spans="1:9" ht="91.5" customHeight="1" x14ac:dyDescent="0.2">
      <c r="A4" s="14" t="s">
        <v>41</v>
      </c>
      <c r="B4" s="15" t="s">
        <v>42</v>
      </c>
      <c r="C4" s="16" t="s">
        <v>43</v>
      </c>
      <c r="D4" s="16" t="s">
        <v>44</v>
      </c>
      <c r="E4" s="17" t="s">
        <v>45</v>
      </c>
      <c r="F4" s="17" t="s">
        <v>405</v>
      </c>
      <c r="G4" s="16" t="s">
        <v>10</v>
      </c>
      <c r="H4" s="16" t="s">
        <v>46</v>
      </c>
    </row>
    <row r="5" spans="1:9" ht="12" x14ac:dyDescent="0.2">
      <c r="A5" s="18" t="s">
        <v>47</v>
      </c>
      <c r="B5" s="19"/>
      <c r="C5" s="20" t="s">
        <v>48</v>
      </c>
      <c r="D5" s="21"/>
      <c r="E5" s="22"/>
      <c r="F5" s="23"/>
      <c r="G5" s="22" t="s">
        <v>403</v>
      </c>
      <c r="H5" s="21"/>
    </row>
    <row r="6" spans="1:9" ht="12" x14ac:dyDescent="0.2">
      <c r="A6" s="24" t="s">
        <v>49</v>
      </c>
      <c r="B6" s="93">
        <v>100010</v>
      </c>
      <c r="C6" s="94" t="s">
        <v>50</v>
      </c>
      <c r="D6" s="25" t="s">
        <v>50</v>
      </c>
      <c r="E6" s="26"/>
      <c r="F6" s="27"/>
      <c r="G6" s="26" t="s">
        <v>51</v>
      </c>
      <c r="H6" s="25" t="s">
        <v>52</v>
      </c>
    </row>
    <row r="7" spans="1:9" ht="12" x14ac:dyDescent="0.2">
      <c r="A7" s="24" t="s">
        <v>53</v>
      </c>
      <c r="B7" s="93">
        <v>100020</v>
      </c>
      <c r="C7" s="94" t="s">
        <v>54</v>
      </c>
      <c r="D7" s="25" t="s">
        <v>54</v>
      </c>
      <c r="E7" s="26"/>
      <c r="F7" s="27"/>
      <c r="G7" s="26" t="s">
        <v>55</v>
      </c>
      <c r="H7" s="25" t="s">
        <v>52</v>
      </c>
    </row>
    <row r="8" spans="1:9" ht="12" x14ac:dyDescent="0.2">
      <c r="A8" s="24" t="s">
        <v>56</v>
      </c>
      <c r="B8" s="93">
        <v>100030</v>
      </c>
      <c r="C8" s="94" t="s">
        <v>57</v>
      </c>
      <c r="D8" s="25" t="s">
        <v>57</v>
      </c>
      <c r="E8" s="26"/>
      <c r="F8" s="27"/>
      <c r="G8" s="26" t="s">
        <v>58</v>
      </c>
      <c r="H8" s="28" t="s">
        <v>59</v>
      </c>
    </row>
    <row r="9" spans="1:9" ht="12" x14ac:dyDescent="0.2">
      <c r="A9" s="24" t="s">
        <v>60</v>
      </c>
      <c r="B9" s="92">
        <v>100040</v>
      </c>
      <c r="C9" s="94" t="s">
        <v>61</v>
      </c>
      <c r="D9" s="25" t="s">
        <v>61</v>
      </c>
      <c r="E9" s="26"/>
      <c r="F9" s="27"/>
      <c r="G9" s="26" t="s">
        <v>61</v>
      </c>
      <c r="H9" s="25" t="s">
        <v>62</v>
      </c>
    </row>
    <row r="10" spans="1:9" ht="13.5" customHeight="1" x14ac:dyDescent="0.2">
      <c r="A10" s="18" t="s">
        <v>63</v>
      </c>
      <c r="B10" s="19"/>
      <c r="C10" s="20" t="s">
        <v>64</v>
      </c>
      <c r="D10" s="21"/>
      <c r="E10" s="22"/>
      <c r="F10" s="23"/>
      <c r="G10" s="22"/>
      <c r="H10" s="21"/>
    </row>
    <row r="11" spans="1:9" ht="13.5" customHeight="1" x14ac:dyDescent="0.2">
      <c r="A11" s="29" t="s">
        <v>65</v>
      </c>
      <c r="B11" s="30">
        <v>110000</v>
      </c>
      <c r="C11" s="31" t="s">
        <v>66</v>
      </c>
      <c r="D11" s="32"/>
      <c r="E11" s="33"/>
      <c r="F11" s="34"/>
      <c r="G11" s="33"/>
      <c r="H11" s="32"/>
    </row>
    <row r="12" spans="1:9" ht="13.5" customHeight="1" x14ac:dyDescent="0.2">
      <c r="A12" s="35" t="s">
        <v>67</v>
      </c>
      <c r="B12" s="90">
        <v>110010</v>
      </c>
      <c r="C12" s="91" t="s">
        <v>68</v>
      </c>
      <c r="D12" s="36"/>
      <c r="E12" s="37"/>
      <c r="F12" s="38" t="s">
        <v>69</v>
      </c>
      <c r="G12" s="37" t="s">
        <v>70</v>
      </c>
      <c r="H12" s="36" t="s">
        <v>71</v>
      </c>
    </row>
    <row r="13" spans="1:9" ht="13.5" customHeight="1" x14ac:dyDescent="0.2">
      <c r="A13" s="29" t="s">
        <v>72</v>
      </c>
      <c r="B13" s="30">
        <v>120000</v>
      </c>
      <c r="C13" s="31" t="s">
        <v>73</v>
      </c>
      <c r="D13" s="32"/>
      <c r="E13" s="33"/>
      <c r="F13" s="34"/>
      <c r="G13" s="33"/>
      <c r="H13" s="32"/>
    </row>
    <row r="14" spans="1:9" s="13" customFormat="1" ht="25.5" customHeight="1" x14ac:dyDescent="0.2">
      <c r="A14" s="162" t="s">
        <v>74</v>
      </c>
      <c r="B14" s="101">
        <v>120010</v>
      </c>
      <c r="C14" s="37" t="s">
        <v>75</v>
      </c>
      <c r="D14" s="163" t="s">
        <v>76</v>
      </c>
      <c r="E14" s="37"/>
      <c r="F14" s="38" t="s">
        <v>69</v>
      </c>
      <c r="G14" s="37" t="s">
        <v>77</v>
      </c>
      <c r="H14" s="36" t="s">
        <v>78</v>
      </c>
    </row>
    <row r="15" spans="1:9" ht="13.5" customHeight="1" x14ac:dyDescent="0.2">
      <c r="A15" s="162"/>
      <c r="B15" s="101"/>
      <c r="C15" s="37"/>
      <c r="D15" s="163"/>
      <c r="E15" s="39"/>
      <c r="F15" s="38" t="s">
        <v>69</v>
      </c>
      <c r="G15" s="36" t="s">
        <v>79</v>
      </c>
      <c r="H15" s="36" t="s">
        <v>80</v>
      </c>
    </row>
    <row r="16" spans="1:9" ht="13.5" customHeight="1" x14ac:dyDescent="0.2">
      <c r="A16" s="162"/>
      <c r="B16" s="101"/>
      <c r="C16" s="37"/>
      <c r="D16" s="163"/>
      <c r="E16" s="39"/>
      <c r="F16" s="38" t="s">
        <v>69</v>
      </c>
      <c r="G16" s="36" t="s">
        <v>81</v>
      </c>
      <c r="H16" s="36" t="s">
        <v>82</v>
      </c>
    </row>
    <row r="17" spans="1:9" ht="13.5" customHeight="1" x14ac:dyDescent="0.2">
      <c r="A17" s="162"/>
      <c r="B17" s="101"/>
      <c r="C17" s="37"/>
      <c r="D17" s="163"/>
      <c r="E17" s="39"/>
      <c r="F17" s="38" t="s">
        <v>69</v>
      </c>
      <c r="G17" s="36" t="s">
        <v>83</v>
      </c>
      <c r="H17" s="36" t="s">
        <v>82</v>
      </c>
    </row>
    <row r="18" spans="1:9" ht="12.75" customHeight="1" x14ac:dyDescent="0.2">
      <c r="A18" s="162"/>
      <c r="B18" s="101"/>
      <c r="C18" s="37"/>
      <c r="D18" s="163"/>
      <c r="E18" s="39"/>
      <c r="F18" s="38" t="s">
        <v>69</v>
      </c>
      <c r="G18" s="36" t="s">
        <v>84</v>
      </c>
      <c r="H18" s="36" t="s">
        <v>82</v>
      </c>
    </row>
    <row r="19" spans="1:9" ht="24" customHeight="1" x14ac:dyDescent="0.2">
      <c r="A19" s="162"/>
      <c r="B19" s="101"/>
      <c r="C19" s="37"/>
      <c r="D19" s="163"/>
      <c r="E19" s="39"/>
      <c r="F19" s="38" t="s">
        <v>69</v>
      </c>
      <c r="G19" s="40" t="s">
        <v>85</v>
      </c>
      <c r="H19" s="36" t="s">
        <v>86</v>
      </c>
    </row>
    <row r="20" spans="1:9" ht="11.25" customHeight="1" x14ac:dyDescent="0.2">
      <c r="A20" s="162" t="s">
        <v>87</v>
      </c>
      <c r="B20" s="101">
        <v>120020</v>
      </c>
      <c r="C20" s="49" t="s">
        <v>1</v>
      </c>
      <c r="D20" s="163" t="s">
        <v>88</v>
      </c>
      <c r="E20" s="37"/>
      <c r="F20" s="38" t="s">
        <v>69</v>
      </c>
      <c r="G20" s="40" t="s">
        <v>18</v>
      </c>
      <c r="H20" s="36" t="s">
        <v>82</v>
      </c>
    </row>
    <row r="21" spans="1:9" ht="13.5" customHeight="1" x14ac:dyDescent="0.2">
      <c r="A21" s="162"/>
      <c r="B21" s="101"/>
      <c r="C21" s="49"/>
      <c r="D21" s="163"/>
      <c r="E21" s="37"/>
      <c r="F21" s="38" t="s">
        <v>69</v>
      </c>
      <c r="G21" s="40" t="s">
        <v>89</v>
      </c>
      <c r="H21" s="36" t="s">
        <v>82</v>
      </c>
    </row>
    <row r="22" spans="1:9" ht="13.5" customHeight="1" x14ac:dyDescent="0.2">
      <c r="A22" s="162"/>
      <c r="B22" s="101"/>
      <c r="C22" s="49"/>
      <c r="D22" s="163"/>
      <c r="E22" s="37"/>
      <c r="F22" s="38" t="s">
        <v>69</v>
      </c>
      <c r="G22" s="40" t="s">
        <v>90</v>
      </c>
      <c r="H22" s="36" t="s">
        <v>82</v>
      </c>
    </row>
    <row r="23" spans="1:9" ht="13.5" customHeight="1" x14ac:dyDescent="0.2">
      <c r="A23" s="162"/>
      <c r="B23" s="101"/>
      <c r="C23" s="49"/>
      <c r="D23" s="163"/>
      <c r="E23" s="37"/>
      <c r="F23" s="38" t="s">
        <v>69</v>
      </c>
      <c r="G23" s="40" t="s">
        <v>91</v>
      </c>
      <c r="H23" s="36" t="s">
        <v>82</v>
      </c>
    </row>
    <row r="24" spans="1:9" ht="13.5" customHeight="1" x14ac:dyDescent="0.2">
      <c r="A24" s="162"/>
      <c r="B24" s="101"/>
      <c r="C24" s="49"/>
      <c r="D24" s="163"/>
      <c r="E24" s="37"/>
      <c r="F24" s="38" t="s">
        <v>69</v>
      </c>
      <c r="G24" s="40" t="s">
        <v>92</v>
      </c>
      <c r="H24" s="36" t="s">
        <v>82</v>
      </c>
    </row>
    <row r="25" spans="1:9" ht="13.5" customHeight="1" x14ac:dyDescent="0.2">
      <c r="A25" s="162"/>
      <c r="B25" s="101"/>
      <c r="C25" s="49"/>
      <c r="D25" s="163"/>
      <c r="E25" s="37"/>
      <c r="F25" s="38" t="s">
        <v>69</v>
      </c>
      <c r="G25" s="40" t="s">
        <v>93</v>
      </c>
      <c r="H25" s="36" t="s">
        <v>82</v>
      </c>
    </row>
    <row r="26" spans="1:9" ht="61.5" customHeight="1" x14ac:dyDescent="0.2">
      <c r="A26" s="162"/>
      <c r="B26" s="101"/>
      <c r="C26" s="49"/>
      <c r="D26" s="163"/>
      <c r="E26" s="37"/>
      <c r="F26" s="38" t="s">
        <v>69</v>
      </c>
      <c r="G26" s="40" t="s">
        <v>94</v>
      </c>
      <c r="H26" s="36" t="s">
        <v>82</v>
      </c>
    </row>
    <row r="27" spans="1:9" ht="13.5" customHeight="1" x14ac:dyDescent="0.2">
      <c r="A27" s="29" t="s">
        <v>95</v>
      </c>
      <c r="B27" s="30">
        <v>130000</v>
      </c>
      <c r="C27" s="31" t="s">
        <v>96</v>
      </c>
      <c r="D27" s="32"/>
      <c r="E27" s="33"/>
      <c r="F27" s="34"/>
      <c r="G27" s="33"/>
      <c r="H27" s="32"/>
    </row>
    <row r="28" spans="1:9" ht="22.5" customHeight="1" x14ac:dyDescent="0.2">
      <c r="A28" s="164" t="s">
        <v>97</v>
      </c>
      <c r="B28" s="102">
        <v>130010</v>
      </c>
      <c r="C28" s="37" t="s">
        <v>0</v>
      </c>
      <c r="D28" s="165" t="s">
        <v>98</v>
      </c>
      <c r="E28" s="26"/>
      <c r="F28" s="167" t="s">
        <v>69</v>
      </c>
      <c r="G28" s="168" t="s">
        <v>11</v>
      </c>
      <c r="H28" s="171" t="s">
        <v>86</v>
      </c>
    </row>
    <row r="29" spans="1:9" ht="13.5" customHeight="1" x14ac:dyDescent="0.2">
      <c r="A29" s="164"/>
      <c r="B29" s="102"/>
      <c r="C29" s="37"/>
      <c r="D29" s="165"/>
      <c r="E29" s="26"/>
      <c r="F29" s="167"/>
      <c r="G29" s="169"/>
      <c r="H29" s="172"/>
    </row>
    <row r="30" spans="1:9" ht="13.5" customHeight="1" x14ac:dyDescent="0.2">
      <c r="A30" s="164"/>
      <c r="B30" s="102"/>
      <c r="C30" s="37"/>
      <c r="D30" s="165"/>
      <c r="E30" s="26"/>
      <c r="F30" s="167"/>
      <c r="G30" s="170"/>
      <c r="H30" s="173"/>
    </row>
    <row r="31" spans="1:9" ht="22.5" customHeight="1" x14ac:dyDescent="0.2">
      <c r="A31" s="164" t="s">
        <v>99</v>
      </c>
      <c r="B31" s="103">
        <v>130020</v>
      </c>
      <c r="C31" s="49" t="s">
        <v>100</v>
      </c>
      <c r="D31" s="165" t="s">
        <v>101</v>
      </c>
      <c r="E31" s="42"/>
      <c r="F31" s="38" t="s">
        <v>69</v>
      </c>
      <c r="G31" s="42" t="s">
        <v>102</v>
      </c>
      <c r="H31" s="25" t="s">
        <v>86</v>
      </c>
      <c r="I31" s="166"/>
    </row>
    <row r="32" spans="1:9" ht="13.5" customHeight="1" x14ac:dyDescent="0.2">
      <c r="A32" s="164"/>
      <c r="B32" s="103"/>
      <c r="C32" s="49"/>
      <c r="D32" s="165"/>
      <c r="E32" s="42"/>
      <c r="F32" s="38" t="s">
        <v>69</v>
      </c>
      <c r="G32" s="42" t="s">
        <v>103</v>
      </c>
      <c r="H32" s="25" t="s">
        <v>86</v>
      </c>
      <c r="I32" s="166"/>
    </row>
    <row r="33" spans="1:9" ht="13.5" customHeight="1" x14ac:dyDescent="0.2">
      <c r="A33" s="164"/>
      <c r="B33" s="103"/>
      <c r="C33" s="49"/>
      <c r="D33" s="165"/>
      <c r="E33" s="42"/>
      <c r="F33" s="38" t="s">
        <v>69</v>
      </c>
      <c r="G33" s="42" t="s">
        <v>104</v>
      </c>
      <c r="H33" s="25" t="s">
        <v>86</v>
      </c>
      <c r="I33" s="166"/>
    </row>
    <row r="34" spans="1:9" ht="13.5" customHeight="1" x14ac:dyDescent="0.2">
      <c r="A34" s="164"/>
      <c r="B34" s="103"/>
      <c r="C34" s="49"/>
      <c r="D34" s="165"/>
      <c r="E34" s="42"/>
      <c r="F34" s="38" t="s">
        <v>69</v>
      </c>
      <c r="G34" s="42" t="s">
        <v>105</v>
      </c>
      <c r="H34" s="25" t="s">
        <v>86</v>
      </c>
      <c r="I34" s="166"/>
    </row>
    <row r="35" spans="1:9" ht="27" customHeight="1" x14ac:dyDescent="0.2">
      <c r="A35" s="164"/>
      <c r="B35" s="103"/>
      <c r="C35" s="76"/>
      <c r="D35" s="25" t="s">
        <v>106</v>
      </c>
      <c r="E35" s="26"/>
      <c r="F35" s="38" t="s">
        <v>69</v>
      </c>
      <c r="G35" s="43" t="s">
        <v>107</v>
      </c>
      <c r="H35" s="25" t="s">
        <v>86</v>
      </c>
      <c r="I35" s="166"/>
    </row>
    <row r="36" spans="1:9" ht="27" customHeight="1" x14ac:dyDescent="0.2">
      <c r="A36" s="164"/>
      <c r="B36" s="103"/>
      <c r="C36" s="76"/>
      <c r="D36" s="25" t="s">
        <v>108</v>
      </c>
      <c r="E36" s="26"/>
      <c r="F36" s="38" t="s">
        <v>69</v>
      </c>
      <c r="G36" s="43" t="s">
        <v>109</v>
      </c>
      <c r="H36" s="25" t="s">
        <v>86</v>
      </c>
      <c r="I36" s="166"/>
    </row>
    <row r="37" spans="1:9" ht="40.5" customHeight="1" x14ac:dyDescent="0.2">
      <c r="A37" s="164"/>
      <c r="B37" s="103"/>
      <c r="C37" s="76"/>
      <c r="D37" s="25" t="s">
        <v>110</v>
      </c>
      <c r="E37" s="26"/>
      <c r="F37" s="38" t="s">
        <v>69</v>
      </c>
      <c r="G37" s="43" t="s">
        <v>111</v>
      </c>
      <c r="H37" s="25" t="s">
        <v>86</v>
      </c>
      <c r="I37" s="166"/>
    </row>
    <row r="38" spans="1:9" ht="27" customHeight="1" x14ac:dyDescent="0.2">
      <c r="A38" s="164"/>
      <c r="B38" s="103"/>
      <c r="C38" s="76"/>
      <c r="D38" s="25" t="s">
        <v>112</v>
      </c>
      <c r="E38" s="26"/>
      <c r="F38" s="38" t="s">
        <v>69</v>
      </c>
      <c r="G38" s="43" t="s">
        <v>113</v>
      </c>
      <c r="H38" s="25" t="s">
        <v>82</v>
      </c>
      <c r="I38" s="166"/>
    </row>
    <row r="39" spans="1:9" ht="54" customHeight="1" x14ac:dyDescent="0.2">
      <c r="A39" s="164"/>
      <c r="B39" s="103"/>
      <c r="C39" s="76"/>
      <c r="D39" s="25" t="s">
        <v>114</v>
      </c>
      <c r="E39" s="26"/>
      <c r="F39" s="38" t="s">
        <v>69</v>
      </c>
      <c r="G39" s="43" t="s">
        <v>115</v>
      </c>
      <c r="H39" s="25" t="s">
        <v>82</v>
      </c>
      <c r="I39" s="166"/>
    </row>
    <row r="40" spans="1:9" ht="23.25" customHeight="1" x14ac:dyDescent="0.2">
      <c r="A40" s="175" t="s">
        <v>116</v>
      </c>
      <c r="B40" s="101">
        <v>130030</v>
      </c>
      <c r="C40" s="37" t="s">
        <v>2</v>
      </c>
      <c r="D40" s="36" t="s">
        <v>117</v>
      </c>
      <c r="E40" s="37"/>
      <c r="F40" s="38" t="s">
        <v>69</v>
      </c>
      <c r="G40" s="40" t="s">
        <v>12</v>
      </c>
      <c r="H40" s="36" t="s">
        <v>86</v>
      </c>
    </row>
    <row r="41" spans="1:9" ht="15.75" customHeight="1" x14ac:dyDescent="0.2">
      <c r="A41" s="175"/>
      <c r="B41" s="101"/>
      <c r="C41" s="37"/>
      <c r="D41" s="176" t="s">
        <v>118</v>
      </c>
      <c r="E41" s="37"/>
      <c r="F41" s="38" t="s">
        <v>69</v>
      </c>
      <c r="G41" s="40" t="s">
        <v>13</v>
      </c>
      <c r="H41" s="36" t="s">
        <v>82</v>
      </c>
    </row>
    <row r="42" spans="1:9" ht="13.5" customHeight="1" x14ac:dyDescent="0.2">
      <c r="A42" s="175"/>
      <c r="B42" s="101"/>
      <c r="C42" s="37"/>
      <c r="D42" s="176"/>
      <c r="E42" s="37"/>
      <c r="F42" s="38" t="s">
        <v>69</v>
      </c>
      <c r="G42" s="40" t="s">
        <v>14</v>
      </c>
      <c r="H42" s="36" t="s">
        <v>82</v>
      </c>
    </row>
    <row r="43" spans="1:9" ht="13.5" customHeight="1" x14ac:dyDescent="0.2">
      <c r="A43" s="175"/>
      <c r="B43" s="101"/>
      <c r="C43" s="37"/>
      <c r="D43" s="176"/>
      <c r="E43" s="37"/>
      <c r="F43" s="38" t="s">
        <v>69</v>
      </c>
      <c r="G43" s="40" t="s">
        <v>15</v>
      </c>
      <c r="H43" s="36" t="s">
        <v>82</v>
      </c>
    </row>
    <row r="44" spans="1:9" ht="13.5" customHeight="1" x14ac:dyDescent="0.2">
      <c r="A44" s="175"/>
      <c r="B44" s="101"/>
      <c r="C44" s="37"/>
      <c r="D44" s="176"/>
      <c r="E44" s="37"/>
      <c r="F44" s="38" t="s">
        <v>69</v>
      </c>
      <c r="G44" s="40" t="s">
        <v>16</v>
      </c>
      <c r="H44" s="36" t="s">
        <v>82</v>
      </c>
    </row>
    <row r="45" spans="1:9" ht="15" customHeight="1" x14ac:dyDescent="0.2">
      <c r="A45" s="175"/>
      <c r="B45" s="101"/>
      <c r="C45" s="37"/>
      <c r="D45" s="176"/>
      <c r="E45" s="37"/>
      <c r="F45" s="38" t="s">
        <v>69</v>
      </c>
      <c r="G45" s="40" t="s">
        <v>119</v>
      </c>
      <c r="H45" s="36" t="s">
        <v>82</v>
      </c>
    </row>
    <row r="46" spans="1:9" ht="15" customHeight="1" x14ac:dyDescent="0.2">
      <c r="A46" s="175"/>
      <c r="B46" s="101"/>
      <c r="C46" s="37"/>
      <c r="D46" s="176"/>
      <c r="E46" s="37"/>
      <c r="F46" s="38" t="s">
        <v>69</v>
      </c>
      <c r="G46" s="40" t="s">
        <v>120</v>
      </c>
      <c r="H46" s="36" t="s">
        <v>82</v>
      </c>
    </row>
    <row r="47" spans="1:9" ht="15" customHeight="1" x14ac:dyDescent="0.2">
      <c r="A47" s="175"/>
      <c r="B47" s="101"/>
      <c r="C47" s="37"/>
      <c r="D47" s="176"/>
      <c r="E47" s="37"/>
      <c r="F47" s="38" t="s">
        <v>69</v>
      </c>
      <c r="G47" s="40" t="s">
        <v>17</v>
      </c>
      <c r="H47" s="36" t="s">
        <v>82</v>
      </c>
    </row>
    <row r="48" spans="1:9" ht="15" customHeight="1" x14ac:dyDescent="0.2">
      <c r="A48" s="175"/>
      <c r="B48" s="101"/>
      <c r="C48" s="37"/>
      <c r="D48" s="176"/>
      <c r="E48" s="37"/>
      <c r="F48" s="38" t="s">
        <v>69</v>
      </c>
      <c r="G48" s="40" t="s">
        <v>121</v>
      </c>
      <c r="H48" s="36" t="s">
        <v>122</v>
      </c>
    </row>
    <row r="49" spans="1:9" ht="27.75" customHeight="1" x14ac:dyDescent="0.2">
      <c r="A49" s="45" t="s">
        <v>123</v>
      </c>
      <c r="B49" s="90">
        <v>130040</v>
      </c>
      <c r="C49" s="91" t="s">
        <v>124</v>
      </c>
      <c r="D49" s="40" t="s">
        <v>125</v>
      </c>
      <c r="E49" s="37"/>
      <c r="F49" s="38" t="s">
        <v>69</v>
      </c>
      <c r="G49" s="40" t="s">
        <v>125</v>
      </c>
      <c r="H49" s="36" t="s">
        <v>82</v>
      </c>
    </row>
    <row r="50" spans="1:9" ht="13.5" customHeight="1" x14ac:dyDescent="0.2">
      <c r="A50" s="46" t="s">
        <v>126</v>
      </c>
      <c r="B50" s="47">
        <v>140000</v>
      </c>
      <c r="C50" s="48" t="s">
        <v>127</v>
      </c>
      <c r="D50" s="32"/>
      <c r="E50" s="33"/>
      <c r="F50" s="34"/>
      <c r="G50" s="33"/>
      <c r="H50" s="32"/>
    </row>
    <row r="51" spans="1:9" ht="54.75" customHeight="1" x14ac:dyDescent="0.2">
      <c r="A51" s="177" t="s">
        <v>128</v>
      </c>
      <c r="B51" s="104">
        <v>140010</v>
      </c>
      <c r="C51" s="49" t="s">
        <v>129</v>
      </c>
      <c r="D51" s="28" t="s">
        <v>130</v>
      </c>
      <c r="E51" s="49" t="s">
        <v>131</v>
      </c>
      <c r="F51" s="38" t="s">
        <v>69</v>
      </c>
      <c r="G51" s="40" t="s">
        <v>132</v>
      </c>
      <c r="H51" s="36" t="s">
        <v>82</v>
      </c>
    </row>
    <row r="52" spans="1:9" ht="13.5" customHeight="1" x14ac:dyDescent="0.2">
      <c r="A52" s="177"/>
      <c r="B52" s="104"/>
      <c r="C52" s="49"/>
      <c r="D52" s="50"/>
      <c r="E52" s="49" t="s">
        <v>133</v>
      </c>
      <c r="F52" s="38" t="s">
        <v>69</v>
      </c>
      <c r="G52" s="40" t="s">
        <v>132</v>
      </c>
      <c r="H52" s="36" t="s">
        <v>82</v>
      </c>
    </row>
    <row r="53" spans="1:9" ht="27" customHeight="1" x14ac:dyDescent="0.2">
      <c r="A53" s="177"/>
      <c r="B53" s="104"/>
      <c r="C53" s="49"/>
      <c r="D53" s="28" t="s">
        <v>134</v>
      </c>
      <c r="E53" s="49" t="s">
        <v>135</v>
      </c>
      <c r="F53" s="38" t="s">
        <v>69</v>
      </c>
      <c r="G53" s="40" t="s">
        <v>132</v>
      </c>
      <c r="H53" s="36" t="s">
        <v>82</v>
      </c>
    </row>
    <row r="54" spans="1:9" ht="40.5" customHeight="1" x14ac:dyDescent="0.2">
      <c r="A54" s="177"/>
      <c r="B54" s="104"/>
      <c r="C54" s="49"/>
      <c r="D54" s="28" t="s">
        <v>136</v>
      </c>
      <c r="E54" s="49" t="s">
        <v>135</v>
      </c>
      <c r="F54" s="38" t="s">
        <v>69</v>
      </c>
      <c r="G54" s="40" t="s">
        <v>137</v>
      </c>
      <c r="H54" s="36" t="s">
        <v>82</v>
      </c>
    </row>
    <row r="55" spans="1:9" ht="51.75" customHeight="1" x14ac:dyDescent="0.2">
      <c r="A55" s="177"/>
      <c r="B55" s="104"/>
      <c r="C55" s="49"/>
      <c r="D55" s="28" t="s">
        <v>138</v>
      </c>
      <c r="E55" s="49" t="s">
        <v>139</v>
      </c>
      <c r="F55" s="38" t="s">
        <v>69</v>
      </c>
      <c r="G55" s="40" t="s">
        <v>132</v>
      </c>
      <c r="H55" s="36" t="s">
        <v>82</v>
      </c>
      <c r="I55" s="13"/>
    </row>
    <row r="56" spans="1:9" ht="33.75" customHeight="1" x14ac:dyDescent="0.2">
      <c r="A56" s="174" t="s">
        <v>140</v>
      </c>
      <c r="B56" s="101">
        <v>140020</v>
      </c>
      <c r="C56" s="49" t="s">
        <v>141</v>
      </c>
      <c r="D56" s="163" t="s">
        <v>142</v>
      </c>
      <c r="E56" s="49" t="s">
        <v>131</v>
      </c>
      <c r="F56" s="38" t="s">
        <v>69</v>
      </c>
      <c r="G56" s="40" t="s">
        <v>132</v>
      </c>
      <c r="H56" s="36" t="s">
        <v>82</v>
      </c>
    </row>
    <row r="57" spans="1:9" ht="29.25" customHeight="1" x14ac:dyDescent="0.2">
      <c r="A57" s="174"/>
      <c r="B57" s="101"/>
      <c r="C57" s="49"/>
      <c r="D57" s="163"/>
      <c r="E57" s="49" t="s">
        <v>133</v>
      </c>
      <c r="F57" s="38" t="s">
        <v>69</v>
      </c>
      <c r="G57" s="40" t="s">
        <v>132</v>
      </c>
      <c r="H57" s="36" t="s">
        <v>82</v>
      </c>
    </row>
    <row r="58" spans="1:9" ht="27" customHeight="1" x14ac:dyDescent="0.2">
      <c r="A58" s="174"/>
      <c r="B58" s="101"/>
      <c r="C58" s="49"/>
      <c r="D58" s="28" t="s">
        <v>134</v>
      </c>
      <c r="E58" s="49" t="s">
        <v>135</v>
      </c>
      <c r="F58" s="38" t="s">
        <v>69</v>
      </c>
      <c r="G58" s="40" t="s">
        <v>132</v>
      </c>
      <c r="H58" s="36" t="s">
        <v>82</v>
      </c>
    </row>
    <row r="59" spans="1:9" ht="43.5" customHeight="1" x14ac:dyDescent="0.2">
      <c r="A59" s="174"/>
      <c r="B59" s="101"/>
      <c r="C59" s="49"/>
      <c r="D59" s="28" t="s">
        <v>136</v>
      </c>
      <c r="E59" s="49" t="s">
        <v>135</v>
      </c>
      <c r="F59" s="38" t="s">
        <v>69</v>
      </c>
      <c r="G59" s="40" t="s">
        <v>137</v>
      </c>
      <c r="H59" s="36" t="s">
        <v>82</v>
      </c>
    </row>
    <row r="60" spans="1:9" ht="12" x14ac:dyDescent="0.2">
      <c r="A60" s="174" t="s">
        <v>143</v>
      </c>
      <c r="B60" s="102">
        <v>140030</v>
      </c>
      <c r="C60" s="42" t="s">
        <v>144</v>
      </c>
      <c r="D60" s="165" t="s">
        <v>145</v>
      </c>
      <c r="E60" s="42" t="s">
        <v>146</v>
      </c>
      <c r="F60" s="38" t="s">
        <v>69</v>
      </c>
      <c r="G60" s="42" t="s">
        <v>147</v>
      </c>
      <c r="H60" s="25" t="s">
        <v>82</v>
      </c>
    </row>
    <row r="61" spans="1:9" ht="13.5" customHeight="1" x14ac:dyDescent="0.2">
      <c r="A61" s="174"/>
      <c r="B61" s="102"/>
      <c r="C61" s="42"/>
      <c r="D61" s="165"/>
      <c r="E61" s="42" t="s">
        <v>135</v>
      </c>
      <c r="F61" s="38" t="s">
        <v>69</v>
      </c>
      <c r="G61" s="42" t="s">
        <v>147</v>
      </c>
      <c r="H61" s="25" t="s">
        <v>82</v>
      </c>
    </row>
    <row r="62" spans="1:9" ht="27" customHeight="1" x14ac:dyDescent="0.2">
      <c r="A62" s="175" t="s">
        <v>148</v>
      </c>
      <c r="B62" s="103">
        <v>140040</v>
      </c>
      <c r="C62" s="95" t="s">
        <v>149</v>
      </c>
      <c r="D62" s="165" t="s">
        <v>150</v>
      </c>
      <c r="E62" s="42" t="s">
        <v>133</v>
      </c>
      <c r="F62" s="44" t="s">
        <v>69</v>
      </c>
      <c r="G62" s="42" t="s">
        <v>151</v>
      </c>
      <c r="H62" s="51" t="s">
        <v>82</v>
      </c>
    </row>
    <row r="63" spans="1:9" ht="45" customHeight="1" x14ac:dyDescent="0.2">
      <c r="A63" s="179"/>
      <c r="B63" s="103"/>
      <c r="C63" s="96"/>
      <c r="D63" s="179"/>
      <c r="E63" s="42" t="s">
        <v>131</v>
      </c>
      <c r="F63" s="38" t="s">
        <v>69</v>
      </c>
      <c r="G63" s="42" t="s">
        <v>151</v>
      </c>
      <c r="H63" s="51" t="s">
        <v>82</v>
      </c>
    </row>
    <row r="64" spans="1:9" s="13" customFormat="1" ht="13.5" customHeight="1" x14ac:dyDescent="0.2">
      <c r="A64" s="179"/>
      <c r="B64" s="103"/>
      <c r="C64" s="96"/>
      <c r="D64" s="179"/>
      <c r="E64" s="42" t="s">
        <v>135</v>
      </c>
      <c r="F64" s="38" t="s">
        <v>69</v>
      </c>
      <c r="G64" s="42" t="s">
        <v>151</v>
      </c>
      <c r="H64" s="51" t="s">
        <v>82</v>
      </c>
    </row>
    <row r="65" spans="1:8" ht="25.5" customHeight="1" x14ac:dyDescent="0.2">
      <c r="A65" s="179"/>
      <c r="B65" s="103"/>
      <c r="C65" s="96"/>
      <c r="D65" s="51" t="s">
        <v>152</v>
      </c>
      <c r="E65" s="42"/>
      <c r="F65" s="38" t="s">
        <v>69</v>
      </c>
      <c r="G65" s="42" t="s">
        <v>153</v>
      </c>
      <c r="H65" s="51" t="s">
        <v>59</v>
      </c>
    </row>
    <row r="66" spans="1:8" ht="13.5" customHeight="1" x14ac:dyDescent="0.2">
      <c r="A66" s="179"/>
      <c r="B66" s="103"/>
      <c r="C66" s="96"/>
      <c r="D66" s="51" t="s">
        <v>154</v>
      </c>
      <c r="E66" s="42"/>
      <c r="F66" s="38" t="s">
        <v>69</v>
      </c>
      <c r="G66" s="42" t="s">
        <v>154</v>
      </c>
      <c r="H66" s="51" t="s">
        <v>59</v>
      </c>
    </row>
    <row r="67" spans="1:8" ht="13.5" customHeight="1" x14ac:dyDescent="0.2">
      <c r="A67" s="179"/>
      <c r="B67" s="103"/>
      <c r="C67" s="97"/>
      <c r="D67" s="51" t="s">
        <v>154</v>
      </c>
      <c r="E67" s="42"/>
      <c r="F67" s="38" t="s">
        <v>69</v>
      </c>
      <c r="G67" s="52" t="s">
        <v>155</v>
      </c>
      <c r="H67" s="51" t="s">
        <v>59</v>
      </c>
    </row>
    <row r="68" spans="1:8" ht="13.5" customHeight="1" x14ac:dyDescent="0.2">
      <c r="A68" s="53" t="s">
        <v>156</v>
      </c>
      <c r="B68" s="54">
        <v>150000</v>
      </c>
      <c r="C68" s="48" t="s">
        <v>157</v>
      </c>
      <c r="D68" s="55"/>
      <c r="E68" s="56"/>
      <c r="F68" s="57"/>
      <c r="G68" s="56"/>
      <c r="H68" s="32"/>
    </row>
    <row r="69" spans="1:8" ht="21" customHeight="1" x14ac:dyDescent="0.2">
      <c r="A69" s="164" t="s">
        <v>158</v>
      </c>
      <c r="B69" s="105">
        <v>150010</v>
      </c>
      <c r="C69" s="49" t="s">
        <v>3</v>
      </c>
      <c r="D69" s="163" t="s">
        <v>159</v>
      </c>
      <c r="E69" s="42" t="s">
        <v>131</v>
      </c>
      <c r="F69" s="38" t="s">
        <v>69</v>
      </c>
      <c r="G69" s="43" t="s">
        <v>19</v>
      </c>
      <c r="H69" s="25" t="s">
        <v>82</v>
      </c>
    </row>
    <row r="70" spans="1:8" ht="13.5" customHeight="1" x14ac:dyDescent="0.2">
      <c r="A70" s="164"/>
      <c r="B70" s="105"/>
      <c r="C70" s="49"/>
      <c r="D70" s="163"/>
      <c r="E70" s="42" t="s">
        <v>133</v>
      </c>
      <c r="F70" s="38" t="s">
        <v>69</v>
      </c>
      <c r="G70" s="43" t="s">
        <v>19</v>
      </c>
      <c r="H70" s="25" t="s">
        <v>82</v>
      </c>
    </row>
    <row r="71" spans="1:8" ht="13.5" customHeight="1" x14ac:dyDescent="0.2">
      <c r="A71" s="164"/>
      <c r="B71" s="105"/>
      <c r="C71" s="49"/>
      <c r="D71" s="163"/>
      <c r="E71" s="26" t="s">
        <v>135</v>
      </c>
      <c r="F71" s="38" t="s">
        <v>69</v>
      </c>
      <c r="G71" s="26" t="s">
        <v>160</v>
      </c>
      <c r="H71" s="25" t="s">
        <v>82</v>
      </c>
    </row>
    <row r="72" spans="1:8" ht="13.5" customHeight="1" x14ac:dyDescent="0.2">
      <c r="A72" s="164"/>
      <c r="B72" s="105"/>
      <c r="C72" s="49"/>
      <c r="D72" s="163"/>
      <c r="E72" s="26" t="s">
        <v>135</v>
      </c>
      <c r="F72" s="38" t="s">
        <v>69</v>
      </c>
      <c r="G72" s="43" t="s">
        <v>19</v>
      </c>
      <c r="H72" s="25" t="s">
        <v>82</v>
      </c>
    </row>
    <row r="73" spans="1:8" ht="13.5" customHeight="1" x14ac:dyDescent="0.2">
      <c r="A73" s="164"/>
      <c r="B73" s="105"/>
      <c r="C73" s="49"/>
      <c r="D73" s="163"/>
      <c r="E73" s="25" t="s">
        <v>139</v>
      </c>
      <c r="F73" s="38" t="s">
        <v>69</v>
      </c>
      <c r="G73" s="43" t="s">
        <v>19</v>
      </c>
      <c r="H73" s="25" t="s">
        <v>82</v>
      </c>
    </row>
    <row r="74" spans="1:8" ht="13.5" customHeight="1" x14ac:dyDescent="0.2">
      <c r="A74" s="164"/>
      <c r="B74" s="105"/>
      <c r="C74" s="49"/>
      <c r="D74" s="163"/>
      <c r="E74" s="25" t="s">
        <v>139</v>
      </c>
      <c r="F74" s="38" t="s">
        <v>69</v>
      </c>
      <c r="G74" s="26" t="s">
        <v>160</v>
      </c>
      <c r="H74" s="25" t="s">
        <v>82</v>
      </c>
    </row>
    <row r="75" spans="1:8" ht="13.5" customHeight="1" x14ac:dyDescent="0.2">
      <c r="A75" s="164"/>
      <c r="B75" s="105"/>
      <c r="C75" s="49"/>
      <c r="D75" s="163"/>
      <c r="E75" s="26" t="s">
        <v>161</v>
      </c>
      <c r="F75" s="38" t="s">
        <v>69</v>
      </c>
      <c r="G75" s="26" t="s">
        <v>160</v>
      </c>
      <c r="H75" s="25" t="s">
        <v>82</v>
      </c>
    </row>
    <row r="76" spans="1:8" ht="13.5" customHeight="1" x14ac:dyDescent="0.2">
      <c r="A76" s="164"/>
      <c r="B76" s="105"/>
      <c r="C76" s="49"/>
      <c r="D76" s="163"/>
      <c r="E76" s="26" t="s">
        <v>161</v>
      </c>
      <c r="F76" s="38" t="s">
        <v>69</v>
      </c>
      <c r="G76" s="43" t="s">
        <v>19</v>
      </c>
      <c r="H76" s="25" t="s">
        <v>82</v>
      </c>
    </row>
    <row r="77" spans="1:8" ht="27" customHeight="1" x14ac:dyDescent="0.2">
      <c r="A77" s="178" t="s">
        <v>162</v>
      </c>
      <c r="B77" s="103">
        <v>150020</v>
      </c>
      <c r="C77" s="42" t="s">
        <v>163</v>
      </c>
      <c r="D77" s="165" t="s">
        <v>164</v>
      </c>
      <c r="E77" s="42"/>
      <c r="F77" s="38" t="s">
        <v>69</v>
      </c>
      <c r="G77" s="42" t="s">
        <v>165</v>
      </c>
      <c r="H77" s="51" t="s">
        <v>82</v>
      </c>
    </row>
    <row r="78" spans="1:8" ht="27" customHeight="1" x14ac:dyDescent="0.2">
      <c r="A78" s="178"/>
      <c r="B78" s="103"/>
      <c r="C78" s="42"/>
      <c r="D78" s="165"/>
      <c r="E78" s="42"/>
      <c r="F78" s="38" t="s">
        <v>69</v>
      </c>
      <c r="G78" s="42" t="s">
        <v>166</v>
      </c>
      <c r="H78" s="51" t="s">
        <v>82</v>
      </c>
    </row>
    <row r="79" spans="1:8" s="13" customFormat="1" ht="45" customHeight="1" x14ac:dyDescent="0.2">
      <c r="A79" s="164" t="s">
        <v>167</v>
      </c>
      <c r="B79" s="102">
        <v>150030</v>
      </c>
      <c r="C79" s="37" t="s">
        <v>168</v>
      </c>
      <c r="D79" s="176" t="s">
        <v>169</v>
      </c>
      <c r="E79" s="36" t="s">
        <v>170</v>
      </c>
      <c r="F79" s="38" t="s">
        <v>69</v>
      </c>
      <c r="G79" s="36" t="s">
        <v>171</v>
      </c>
      <c r="H79" s="25" t="s">
        <v>82</v>
      </c>
    </row>
    <row r="80" spans="1:8" s="13" customFormat="1" ht="13.5" customHeight="1" x14ac:dyDescent="0.2">
      <c r="A80" s="164"/>
      <c r="B80" s="102"/>
      <c r="C80" s="37"/>
      <c r="D80" s="176"/>
      <c r="E80" s="49" t="s">
        <v>172</v>
      </c>
      <c r="F80" s="38" t="s">
        <v>69</v>
      </c>
      <c r="G80" s="36" t="s">
        <v>171</v>
      </c>
      <c r="H80" s="51" t="s">
        <v>82</v>
      </c>
    </row>
    <row r="81" spans="1:9" s="13" customFormat="1" ht="13.5" customHeight="1" x14ac:dyDescent="0.2">
      <c r="A81" s="164"/>
      <c r="B81" s="102"/>
      <c r="C81" s="37"/>
      <c r="D81" s="176"/>
      <c r="E81" s="37" t="s">
        <v>173</v>
      </c>
      <c r="F81" s="38" t="s">
        <v>69</v>
      </c>
      <c r="G81" s="36" t="s">
        <v>171</v>
      </c>
      <c r="H81" s="25" t="s">
        <v>82</v>
      </c>
    </row>
    <row r="82" spans="1:9" s="13" customFormat="1" ht="13.5" customHeight="1" x14ac:dyDescent="0.2">
      <c r="A82" s="164"/>
      <c r="B82" s="102"/>
      <c r="C82" s="37"/>
      <c r="D82" s="176"/>
      <c r="E82" s="37" t="s">
        <v>146</v>
      </c>
      <c r="F82" s="38" t="s">
        <v>69</v>
      </c>
      <c r="G82" s="36" t="s">
        <v>174</v>
      </c>
      <c r="H82" s="25" t="s">
        <v>82</v>
      </c>
    </row>
    <row r="83" spans="1:9" s="13" customFormat="1" ht="13.5" customHeight="1" x14ac:dyDescent="0.2">
      <c r="A83" s="164"/>
      <c r="B83" s="102"/>
      <c r="C83" s="37"/>
      <c r="D83" s="176"/>
      <c r="E83" s="37" t="s">
        <v>175</v>
      </c>
      <c r="F83" s="38" t="s">
        <v>69</v>
      </c>
      <c r="G83" s="36" t="s">
        <v>171</v>
      </c>
      <c r="H83" s="25" t="s">
        <v>82</v>
      </c>
    </row>
    <row r="84" spans="1:9" s="13" customFormat="1" ht="12" x14ac:dyDescent="0.2">
      <c r="A84" s="164" t="s">
        <v>176</v>
      </c>
      <c r="B84" s="102">
        <v>150040</v>
      </c>
      <c r="C84" s="26" t="s">
        <v>177</v>
      </c>
      <c r="D84" s="182" t="s">
        <v>178</v>
      </c>
      <c r="E84" s="26"/>
      <c r="F84" s="38" t="s">
        <v>69</v>
      </c>
      <c r="G84" s="26" t="s">
        <v>179</v>
      </c>
      <c r="H84" s="25" t="s">
        <v>82</v>
      </c>
    </row>
    <row r="85" spans="1:9" s="13" customFormat="1" ht="13.5" customHeight="1" x14ac:dyDescent="0.2">
      <c r="A85" s="164"/>
      <c r="B85" s="102"/>
      <c r="C85" s="26"/>
      <c r="D85" s="182"/>
      <c r="E85" s="58"/>
      <c r="F85" s="38" t="s">
        <v>69</v>
      </c>
      <c r="G85" s="26" t="s">
        <v>180</v>
      </c>
      <c r="H85" s="25" t="s">
        <v>82</v>
      </c>
    </row>
    <row r="86" spans="1:9" s="13" customFormat="1" ht="115.5" customHeight="1" x14ac:dyDescent="0.2">
      <c r="A86" s="183" t="s">
        <v>181</v>
      </c>
      <c r="B86" s="102">
        <v>150050</v>
      </c>
      <c r="C86" s="26" t="s">
        <v>4</v>
      </c>
      <c r="D86" s="176" t="s">
        <v>182</v>
      </c>
      <c r="E86" s="37"/>
      <c r="F86" s="38" t="s">
        <v>69</v>
      </c>
      <c r="G86" s="37" t="s">
        <v>23</v>
      </c>
      <c r="H86" s="36" t="s">
        <v>82</v>
      </c>
      <c r="I86" s="60"/>
    </row>
    <row r="87" spans="1:9" s="13" customFormat="1" ht="29.25" customHeight="1" x14ac:dyDescent="0.2">
      <c r="A87" s="183"/>
      <c r="B87" s="102"/>
      <c r="C87" s="26"/>
      <c r="D87" s="176"/>
      <c r="E87" s="37"/>
      <c r="F87" s="38" t="s">
        <v>69</v>
      </c>
      <c r="G87" s="49" t="s">
        <v>24</v>
      </c>
      <c r="H87" s="36" t="s">
        <v>82</v>
      </c>
      <c r="I87" s="60"/>
    </row>
    <row r="88" spans="1:9" s="13" customFormat="1" ht="26.25" customHeight="1" x14ac:dyDescent="0.2">
      <c r="A88" s="183"/>
      <c r="B88" s="102"/>
      <c r="C88" s="26"/>
      <c r="D88" s="176"/>
      <c r="E88" s="37"/>
      <c r="F88" s="38" t="s">
        <v>69</v>
      </c>
      <c r="G88" s="37" t="s">
        <v>183</v>
      </c>
      <c r="H88" s="36" t="s">
        <v>82</v>
      </c>
      <c r="I88" s="60"/>
    </row>
    <row r="89" spans="1:9" s="13" customFormat="1" ht="56.25" customHeight="1" x14ac:dyDescent="0.2">
      <c r="A89" s="164" t="s">
        <v>184</v>
      </c>
      <c r="B89" s="102">
        <v>150060</v>
      </c>
      <c r="C89" s="26" t="s">
        <v>5</v>
      </c>
      <c r="D89" s="163" t="s">
        <v>185</v>
      </c>
      <c r="E89" s="167"/>
      <c r="F89" s="167" t="s">
        <v>69</v>
      </c>
      <c r="G89" s="180" t="s">
        <v>22</v>
      </c>
      <c r="H89" s="180" t="s">
        <v>82</v>
      </c>
    </row>
    <row r="90" spans="1:9" s="13" customFormat="1" ht="32.25" customHeight="1" x14ac:dyDescent="0.2">
      <c r="A90" s="164"/>
      <c r="B90" s="102"/>
      <c r="C90" s="26"/>
      <c r="D90" s="163"/>
      <c r="E90" s="167"/>
      <c r="F90" s="167"/>
      <c r="G90" s="181"/>
      <c r="H90" s="181"/>
    </row>
    <row r="91" spans="1:9" s="13" customFormat="1" ht="45" customHeight="1" x14ac:dyDescent="0.2">
      <c r="A91" s="164" t="s">
        <v>186</v>
      </c>
      <c r="B91" s="102">
        <v>150070</v>
      </c>
      <c r="C91" s="42" t="s">
        <v>6</v>
      </c>
      <c r="D91" s="165" t="s">
        <v>187</v>
      </c>
      <c r="E91" s="26"/>
      <c r="F91" s="38" t="s">
        <v>69</v>
      </c>
      <c r="G91" s="61" t="s">
        <v>25</v>
      </c>
      <c r="H91" s="25" t="s">
        <v>82</v>
      </c>
    </row>
    <row r="92" spans="1:9" s="13" customFormat="1" ht="13.5" customHeight="1" x14ac:dyDescent="0.2">
      <c r="A92" s="164"/>
      <c r="B92" s="102"/>
      <c r="C92" s="42"/>
      <c r="D92" s="165"/>
      <c r="E92" s="26"/>
      <c r="F92" s="38" t="s">
        <v>69</v>
      </c>
      <c r="G92" s="61" t="s">
        <v>26</v>
      </c>
      <c r="H92" s="25" t="s">
        <v>82</v>
      </c>
    </row>
    <row r="93" spans="1:9" s="62" customFormat="1" ht="13.5" customHeight="1" x14ac:dyDescent="0.35">
      <c r="A93" s="164" t="s">
        <v>188</v>
      </c>
      <c r="B93" s="102">
        <v>150080</v>
      </c>
      <c r="C93" s="37" t="s">
        <v>189</v>
      </c>
      <c r="D93" s="176" t="s">
        <v>190</v>
      </c>
      <c r="E93" s="36" t="s">
        <v>191</v>
      </c>
      <c r="F93" s="38" t="s">
        <v>69</v>
      </c>
      <c r="G93" s="36" t="s">
        <v>192</v>
      </c>
      <c r="H93" s="36" t="s">
        <v>82</v>
      </c>
    </row>
    <row r="94" spans="1:9" ht="27" customHeight="1" x14ac:dyDescent="0.2">
      <c r="A94" s="164"/>
      <c r="B94" s="102"/>
      <c r="C94" s="37"/>
      <c r="D94" s="176"/>
      <c r="E94" s="36" t="s">
        <v>193</v>
      </c>
      <c r="F94" s="38" t="s">
        <v>69</v>
      </c>
      <c r="G94" s="36" t="s">
        <v>192</v>
      </c>
      <c r="H94" s="36" t="s">
        <v>82</v>
      </c>
    </row>
    <row r="95" spans="1:9" ht="13.5" customHeight="1" x14ac:dyDescent="0.2">
      <c r="A95" s="164"/>
      <c r="B95" s="102"/>
      <c r="C95" s="37"/>
      <c r="D95" s="176"/>
      <c r="E95" s="36" t="s">
        <v>191</v>
      </c>
      <c r="F95" s="38" t="s">
        <v>69</v>
      </c>
      <c r="G95" s="36" t="s">
        <v>194</v>
      </c>
      <c r="H95" s="36" t="s">
        <v>82</v>
      </c>
      <c r="I95" s="63"/>
    </row>
    <row r="96" spans="1:9" ht="27" customHeight="1" x14ac:dyDescent="0.2">
      <c r="A96" s="164"/>
      <c r="B96" s="102"/>
      <c r="C96" s="37"/>
      <c r="D96" s="176"/>
      <c r="E96" s="36" t="s">
        <v>193</v>
      </c>
      <c r="F96" s="38" t="s">
        <v>69</v>
      </c>
      <c r="G96" s="36" t="s">
        <v>194</v>
      </c>
      <c r="H96" s="36" t="s">
        <v>82</v>
      </c>
    </row>
    <row r="97" spans="1:8" ht="27" customHeight="1" x14ac:dyDescent="0.2">
      <c r="A97" s="164"/>
      <c r="B97" s="102"/>
      <c r="C97" s="37"/>
      <c r="D97" s="176"/>
      <c r="E97" s="36" t="s">
        <v>193</v>
      </c>
      <c r="F97" s="38" t="s">
        <v>69</v>
      </c>
      <c r="G97" s="37" t="s">
        <v>195</v>
      </c>
      <c r="H97" s="36" t="s">
        <v>82</v>
      </c>
    </row>
    <row r="98" spans="1:8" ht="27" customHeight="1" x14ac:dyDescent="0.2">
      <c r="A98" s="164"/>
      <c r="B98" s="102"/>
      <c r="C98" s="37"/>
      <c r="D98" s="176"/>
      <c r="E98" s="36" t="s">
        <v>193</v>
      </c>
      <c r="F98" s="38" t="s">
        <v>69</v>
      </c>
      <c r="G98" s="37" t="s">
        <v>196</v>
      </c>
      <c r="H98" s="36" t="s">
        <v>82</v>
      </c>
    </row>
    <row r="99" spans="1:8" ht="27" customHeight="1" x14ac:dyDescent="0.2">
      <c r="A99" s="164"/>
      <c r="B99" s="102"/>
      <c r="C99" s="37"/>
      <c r="D99" s="176"/>
      <c r="E99" s="28" t="s">
        <v>197</v>
      </c>
      <c r="F99" s="38" t="s">
        <v>69</v>
      </c>
      <c r="G99" s="37" t="s">
        <v>195</v>
      </c>
      <c r="H99" s="28" t="s">
        <v>82</v>
      </c>
    </row>
    <row r="100" spans="1:8" s="13" customFormat="1" ht="13.5" customHeight="1" x14ac:dyDescent="0.2">
      <c r="A100" s="164"/>
      <c r="B100" s="102"/>
      <c r="C100" s="37"/>
      <c r="D100" s="176"/>
      <c r="E100" s="37"/>
      <c r="F100" s="38" t="s">
        <v>69</v>
      </c>
      <c r="G100" s="40" t="s">
        <v>198</v>
      </c>
      <c r="H100" s="36" t="s">
        <v>82</v>
      </c>
    </row>
    <row r="101" spans="1:8" s="13" customFormat="1" ht="13.5" customHeight="1" x14ac:dyDescent="0.2">
      <c r="A101" s="164"/>
      <c r="B101" s="102"/>
      <c r="C101" s="37"/>
      <c r="D101" s="176"/>
      <c r="E101" s="37"/>
      <c r="F101" s="38" t="s">
        <v>69</v>
      </c>
      <c r="G101" s="40" t="s">
        <v>199</v>
      </c>
      <c r="H101" s="36" t="s">
        <v>82</v>
      </c>
    </row>
    <row r="102" spans="1:8" s="13" customFormat="1" ht="13.5" customHeight="1" x14ac:dyDescent="0.2">
      <c r="A102" s="164"/>
      <c r="B102" s="102"/>
      <c r="C102" s="37"/>
      <c r="D102" s="176"/>
      <c r="E102" s="37"/>
      <c r="F102" s="38" t="s">
        <v>69</v>
      </c>
      <c r="G102" s="40" t="s">
        <v>200</v>
      </c>
      <c r="H102" s="36" t="s">
        <v>82</v>
      </c>
    </row>
    <row r="103" spans="1:8" ht="27.75" customHeight="1" x14ac:dyDescent="0.2">
      <c r="A103" s="164" t="s">
        <v>201</v>
      </c>
      <c r="B103" s="103">
        <v>150090</v>
      </c>
      <c r="C103" s="26" t="s">
        <v>7</v>
      </c>
      <c r="D103" s="182" t="s">
        <v>202</v>
      </c>
      <c r="E103" s="26"/>
      <c r="F103" s="38" t="s">
        <v>69</v>
      </c>
      <c r="G103" s="36" t="s">
        <v>27</v>
      </c>
      <c r="H103" s="36" t="s">
        <v>82</v>
      </c>
    </row>
    <row r="104" spans="1:8" ht="32.25" customHeight="1" x14ac:dyDescent="0.2">
      <c r="A104" s="164"/>
      <c r="B104" s="103"/>
      <c r="C104" s="26"/>
      <c r="D104" s="182"/>
      <c r="E104" s="26"/>
      <c r="F104" s="38" t="s">
        <v>69</v>
      </c>
      <c r="G104" s="37" t="s">
        <v>28</v>
      </c>
      <c r="H104" s="36" t="s">
        <v>82</v>
      </c>
    </row>
    <row r="105" spans="1:8" ht="13.5" customHeight="1" x14ac:dyDescent="0.2">
      <c r="A105" s="65" t="s">
        <v>203</v>
      </c>
      <c r="B105" s="30">
        <v>160000</v>
      </c>
      <c r="C105" s="31" t="s">
        <v>204</v>
      </c>
      <c r="D105" s="32"/>
      <c r="E105" s="33"/>
      <c r="F105" s="34"/>
      <c r="G105" s="33"/>
      <c r="H105" s="32"/>
    </row>
    <row r="106" spans="1:8" ht="22.5" customHeight="1" x14ac:dyDescent="0.2">
      <c r="A106" s="164" t="s">
        <v>205</v>
      </c>
      <c r="B106" s="102">
        <v>160010</v>
      </c>
      <c r="C106" s="37" t="s">
        <v>206</v>
      </c>
      <c r="D106" s="176" t="s">
        <v>207</v>
      </c>
      <c r="E106" s="37"/>
      <c r="F106" s="38" t="s">
        <v>69</v>
      </c>
      <c r="G106" s="40" t="s">
        <v>208</v>
      </c>
      <c r="H106" s="36" t="s">
        <v>209</v>
      </c>
    </row>
    <row r="107" spans="1:8" ht="13.5" customHeight="1" x14ac:dyDescent="0.2">
      <c r="A107" s="164"/>
      <c r="B107" s="102"/>
      <c r="C107" s="37"/>
      <c r="D107" s="176"/>
      <c r="E107" s="37"/>
      <c r="F107" s="38" t="s">
        <v>69</v>
      </c>
      <c r="G107" s="40" t="s">
        <v>210</v>
      </c>
      <c r="H107" s="36" t="s">
        <v>82</v>
      </c>
    </row>
    <row r="108" spans="1:8" ht="13.5" customHeight="1" x14ac:dyDescent="0.2">
      <c r="A108" s="164"/>
      <c r="B108" s="102"/>
      <c r="C108" s="37"/>
      <c r="D108" s="176"/>
      <c r="E108" s="37"/>
      <c r="F108" s="38" t="s">
        <v>69</v>
      </c>
      <c r="G108" s="40" t="s">
        <v>211</v>
      </c>
      <c r="H108" s="36" t="s">
        <v>82</v>
      </c>
    </row>
    <row r="109" spans="1:8" ht="13.5" customHeight="1" x14ac:dyDescent="0.2">
      <c r="A109" s="164" t="s">
        <v>212</v>
      </c>
      <c r="B109" s="102">
        <v>160020</v>
      </c>
      <c r="C109" s="37" t="s">
        <v>213</v>
      </c>
      <c r="D109" s="176" t="s">
        <v>214</v>
      </c>
      <c r="E109" s="37"/>
      <c r="F109" s="38" t="s">
        <v>69</v>
      </c>
      <c r="G109" s="37" t="s">
        <v>215</v>
      </c>
      <c r="H109" s="36" t="s">
        <v>82</v>
      </c>
    </row>
    <row r="110" spans="1:8" ht="13.5" customHeight="1" x14ac:dyDescent="0.2">
      <c r="A110" s="164"/>
      <c r="B110" s="102"/>
      <c r="C110" s="37"/>
      <c r="D110" s="176"/>
      <c r="E110" s="37"/>
      <c r="F110" s="38" t="s">
        <v>69</v>
      </c>
      <c r="G110" s="37" t="s">
        <v>216</v>
      </c>
      <c r="H110" s="36" t="s">
        <v>82</v>
      </c>
    </row>
    <row r="111" spans="1:8" ht="27" customHeight="1" x14ac:dyDescent="0.2">
      <c r="A111" s="164" t="s">
        <v>217</v>
      </c>
      <c r="B111" s="102">
        <v>160030</v>
      </c>
      <c r="C111" s="37" t="s">
        <v>8</v>
      </c>
      <c r="D111" s="176" t="s">
        <v>218</v>
      </c>
      <c r="E111" s="37"/>
      <c r="F111" s="38" t="s">
        <v>69</v>
      </c>
      <c r="G111" s="49" t="s">
        <v>29</v>
      </c>
      <c r="H111" s="36" t="s">
        <v>82</v>
      </c>
    </row>
    <row r="112" spans="1:8" ht="21" customHeight="1" x14ac:dyDescent="0.2">
      <c r="A112" s="164"/>
      <c r="B112" s="102"/>
      <c r="C112" s="37"/>
      <c r="D112" s="176"/>
      <c r="E112" s="37"/>
      <c r="F112" s="38" t="s">
        <v>69</v>
      </c>
      <c r="G112" s="49" t="s">
        <v>219</v>
      </c>
      <c r="H112" s="36" t="s">
        <v>82</v>
      </c>
    </row>
    <row r="113" spans="1:8" ht="13.5" customHeight="1" x14ac:dyDescent="0.2">
      <c r="A113" s="164"/>
      <c r="B113" s="102"/>
      <c r="C113" s="37"/>
      <c r="D113" s="176"/>
      <c r="E113" s="37"/>
      <c r="F113" s="38" t="s">
        <v>69</v>
      </c>
      <c r="G113" s="49" t="s">
        <v>30</v>
      </c>
      <c r="H113" s="28" t="s">
        <v>80</v>
      </c>
    </row>
    <row r="114" spans="1:8" ht="50.25" customHeight="1" x14ac:dyDescent="0.2">
      <c r="A114" s="164"/>
      <c r="B114" s="102"/>
      <c r="C114" s="37"/>
      <c r="D114" s="176"/>
      <c r="E114" s="66"/>
      <c r="F114" s="38" t="s">
        <v>69</v>
      </c>
      <c r="G114" s="37" t="s">
        <v>220</v>
      </c>
      <c r="H114" s="36" t="s">
        <v>82</v>
      </c>
    </row>
    <row r="115" spans="1:8" ht="27" customHeight="1" x14ac:dyDescent="0.2">
      <c r="A115" s="164"/>
      <c r="B115" s="102"/>
      <c r="C115" s="37"/>
      <c r="D115" s="36" t="s">
        <v>221</v>
      </c>
      <c r="E115" s="37"/>
      <c r="F115" s="38" t="s">
        <v>69</v>
      </c>
      <c r="G115" s="37" t="s">
        <v>222</v>
      </c>
      <c r="H115" s="36" t="s">
        <v>82</v>
      </c>
    </row>
    <row r="116" spans="1:8" ht="40.5" customHeight="1" x14ac:dyDescent="0.2">
      <c r="A116" s="41" t="s">
        <v>223</v>
      </c>
      <c r="B116" s="93">
        <v>160040</v>
      </c>
      <c r="C116" s="91" t="s">
        <v>224</v>
      </c>
      <c r="D116" s="36" t="s">
        <v>225</v>
      </c>
      <c r="E116" s="37"/>
      <c r="F116" s="38" t="s">
        <v>69</v>
      </c>
      <c r="G116" s="37" t="s">
        <v>226</v>
      </c>
      <c r="H116" s="36" t="s">
        <v>82</v>
      </c>
    </row>
    <row r="117" spans="1:8" ht="34.5" customHeight="1" x14ac:dyDescent="0.2">
      <c r="A117" s="164" t="s">
        <v>227</v>
      </c>
      <c r="B117" s="102">
        <v>160050</v>
      </c>
      <c r="C117" s="37" t="s">
        <v>228</v>
      </c>
      <c r="D117" s="176" t="s">
        <v>229</v>
      </c>
      <c r="E117" s="37"/>
      <c r="F117" s="38" t="s">
        <v>69</v>
      </c>
      <c r="G117" s="37" t="s">
        <v>230</v>
      </c>
      <c r="H117" s="36" t="s">
        <v>82</v>
      </c>
    </row>
    <row r="118" spans="1:8" ht="13.5" customHeight="1" x14ac:dyDescent="0.2">
      <c r="A118" s="164"/>
      <c r="B118" s="102"/>
      <c r="C118" s="37"/>
      <c r="D118" s="176"/>
      <c r="E118" s="37"/>
      <c r="F118" s="38" t="s">
        <v>69</v>
      </c>
      <c r="G118" s="37" t="s">
        <v>231</v>
      </c>
      <c r="H118" s="36" t="s">
        <v>82</v>
      </c>
    </row>
    <row r="119" spans="1:8" ht="13.5" customHeight="1" x14ac:dyDescent="0.2">
      <c r="A119" s="164" t="s">
        <v>232</v>
      </c>
      <c r="B119" s="102">
        <v>160060</v>
      </c>
      <c r="C119" s="37" t="s">
        <v>233</v>
      </c>
      <c r="D119" s="176" t="s">
        <v>234</v>
      </c>
      <c r="E119" s="37"/>
      <c r="F119" s="38" t="s">
        <v>69</v>
      </c>
      <c r="G119" s="37" t="s">
        <v>235</v>
      </c>
      <c r="H119" s="36" t="s">
        <v>82</v>
      </c>
    </row>
    <row r="120" spans="1:8" ht="13.5" customHeight="1" x14ac:dyDescent="0.2">
      <c r="A120" s="164"/>
      <c r="B120" s="102"/>
      <c r="C120" s="37"/>
      <c r="D120" s="176"/>
      <c r="E120" s="37"/>
      <c r="F120" s="38" t="s">
        <v>69</v>
      </c>
      <c r="G120" s="37" t="s">
        <v>236</v>
      </c>
      <c r="H120" s="36" t="s">
        <v>82</v>
      </c>
    </row>
    <row r="121" spans="1:8" ht="13.5" customHeight="1" x14ac:dyDescent="0.2">
      <c r="A121" s="164"/>
      <c r="B121" s="102"/>
      <c r="C121" s="37"/>
      <c r="D121" s="176"/>
      <c r="E121" s="37"/>
      <c r="F121" s="38" t="s">
        <v>69</v>
      </c>
      <c r="G121" s="37" t="s">
        <v>237</v>
      </c>
      <c r="H121" s="36" t="s">
        <v>82</v>
      </c>
    </row>
    <row r="122" spans="1:8" ht="13.5" customHeight="1" x14ac:dyDescent="0.2">
      <c r="A122" s="164"/>
      <c r="B122" s="102"/>
      <c r="C122" s="37"/>
      <c r="D122" s="176"/>
      <c r="E122" s="37"/>
      <c r="F122" s="38" t="s">
        <v>69</v>
      </c>
      <c r="G122" s="37" t="s">
        <v>238</v>
      </c>
      <c r="H122" s="36" t="s">
        <v>82</v>
      </c>
    </row>
    <row r="123" spans="1:8" ht="13.5" customHeight="1" x14ac:dyDescent="0.2">
      <c r="A123" s="164"/>
      <c r="B123" s="102"/>
      <c r="C123" s="37"/>
      <c r="D123" s="176"/>
      <c r="E123" s="37"/>
      <c r="F123" s="38" t="s">
        <v>69</v>
      </c>
      <c r="G123" s="37" t="s">
        <v>239</v>
      </c>
      <c r="H123" s="36" t="s">
        <v>82</v>
      </c>
    </row>
    <row r="124" spans="1:8" ht="38.25" customHeight="1" x14ac:dyDescent="0.2">
      <c r="A124" s="164" t="s">
        <v>240</v>
      </c>
      <c r="B124" s="102">
        <v>160070</v>
      </c>
      <c r="C124" s="37" t="s">
        <v>241</v>
      </c>
      <c r="D124" s="176" t="s">
        <v>242</v>
      </c>
      <c r="E124" s="37"/>
      <c r="F124" s="38" t="s">
        <v>69</v>
      </c>
      <c r="G124" s="37" t="s">
        <v>243</v>
      </c>
      <c r="H124" s="36" t="s">
        <v>82</v>
      </c>
    </row>
    <row r="125" spans="1:8" ht="22.5" customHeight="1" x14ac:dyDescent="0.2">
      <c r="A125" s="164"/>
      <c r="B125" s="102"/>
      <c r="C125" s="37"/>
      <c r="D125" s="176"/>
      <c r="E125" s="37"/>
      <c r="F125" s="38" t="s">
        <v>69</v>
      </c>
      <c r="G125" s="37" t="s">
        <v>244</v>
      </c>
      <c r="H125" s="36" t="s">
        <v>82</v>
      </c>
    </row>
    <row r="126" spans="1:8" ht="13.5" customHeight="1" x14ac:dyDescent="0.2">
      <c r="A126" s="65" t="s">
        <v>245</v>
      </c>
      <c r="B126" s="30">
        <v>170000</v>
      </c>
      <c r="C126" s="31" t="s">
        <v>246</v>
      </c>
      <c r="D126" s="32"/>
      <c r="E126" s="33"/>
      <c r="F126" s="34"/>
      <c r="G126" s="33"/>
      <c r="H126" s="32"/>
    </row>
    <row r="127" spans="1:8" ht="30.75" customHeight="1" x14ac:dyDescent="0.2">
      <c r="A127" s="175" t="s">
        <v>247</v>
      </c>
      <c r="B127" s="101">
        <v>170010</v>
      </c>
      <c r="C127" s="49" t="s">
        <v>248</v>
      </c>
      <c r="D127" s="163" t="s">
        <v>249</v>
      </c>
      <c r="E127" s="49"/>
      <c r="F127" s="64" t="s">
        <v>69</v>
      </c>
      <c r="G127" s="49" t="s">
        <v>250</v>
      </c>
      <c r="H127" s="28" t="s">
        <v>251</v>
      </c>
    </row>
    <row r="128" spans="1:8" ht="13.5" customHeight="1" x14ac:dyDescent="0.2">
      <c r="A128" s="175"/>
      <c r="B128" s="101"/>
      <c r="C128" s="49"/>
      <c r="D128" s="163"/>
      <c r="E128" s="49"/>
      <c r="F128" s="67" t="s">
        <v>69</v>
      </c>
      <c r="G128" s="68" t="s">
        <v>252</v>
      </c>
      <c r="H128" s="28" t="s">
        <v>251</v>
      </c>
    </row>
    <row r="129" spans="1:9" ht="22.5" customHeight="1" x14ac:dyDescent="0.2">
      <c r="A129" s="175"/>
      <c r="B129" s="101"/>
      <c r="C129" s="49"/>
      <c r="D129" s="163"/>
      <c r="E129" s="28"/>
      <c r="F129" s="64" t="s">
        <v>253</v>
      </c>
      <c r="G129" s="68" t="s">
        <v>254</v>
      </c>
      <c r="H129" s="28" t="s">
        <v>251</v>
      </c>
    </row>
    <row r="130" spans="1:9" ht="13.5" customHeight="1" x14ac:dyDescent="0.2">
      <c r="A130" s="175"/>
      <c r="B130" s="101"/>
      <c r="C130" s="49"/>
      <c r="D130" s="163"/>
      <c r="E130" s="49"/>
      <c r="F130" s="64" t="s">
        <v>253</v>
      </c>
      <c r="G130" s="68" t="s">
        <v>255</v>
      </c>
      <c r="H130" s="28" t="s">
        <v>251</v>
      </c>
      <c r="I130" s="63"/>
    </row>
    <row r="131" spans="1:9" ht="28.5" customHeight="1" x14ac:dyDescent="0.2">
      <c r="A131" s="175"/>
      <c r="B131" s="101"/>
      <c r="C131" s="49"/>
      <c r="D131" s="163"/>
      <c r="E131" s="49"/>
      <c r="F131" s="64" t="s">
        <v>253</v>
      </c>
      <c r="G131" s="68" t="s">
        <v>256</v>
      </c>
      <c r="H131" s="28" t="s">
        <v>251</v>
      </c>
    </row>
    <row r="132" spans="1:9" ht="27.75" customHeight="1" x14ac:dyDescent="0.2">
      <c r="A132" s="164" t="s">
        <v>257</v>
      </c>
      <c r="B132" s="104">
        <v>170020</v>
      </c>
      <c r="C132" s="37" t="s">
        <v>258</v>
      </c>
      <c r="D132" s="184" t="s">
        <v>259</v>
      </c>
      <c r="E132" s="37"/>
      <c r="F132" s="38" t="s">
        <v>69</v>
      </c>
      <c r="G132" s="40" t="s">
        <v>260</v>
      </c>
      <c r="H132" s="36" t="s">
        <v>82</v>
      </c>
    </row>
    <row r="133" spans="1:9" ht="13.5" customHeight="1" x14ac:dyDescent="0.2">
      <c r="A133" s="164"/>
      <c r="B133" s="104"/>
      <c r="C133" s="37"/>
      <c r="D133" s="184"/>
      <c r="E133" s="37"/>
      <c r="F133" s="38" t="s">
        <v>69</v>
      </c>
      <c r="G133" s="40" t="s">
        <v>261</v>
      </c>
      <c r="H133" s="36" t="s">
        <v>82</v>
      </c>
    </row>
    <row r="134" spans="1:9" ht="13.5" customHeight="1" x14ac:dyDescent="0.2">
      <c r="A134" s="164"/>
      <c r="B134" s="104"/>
      <c r="C134" s="37"/>
      <c r="D134" s="184"/>
      <c r="E134" s="37"/>
      <c r="F134" s="38" t="s">
        <v>69</v>
      </c>
      <c r="G134" s="40" t="s">
        <v>262</v>
      </c>
      <c r="H134" s="36" t="s">
        <v>82</v>
      </c>
    </row>
    <row r="135" spans="1:9" ht="13.5" customHeight="1" x14ac:dyDescent="0.2">
      <c r="A135" s="164"/>
      <c r="B135" s="104"/>
      <c r="C135" s="37"/>
      <c r="D135" s="184"/>
      <c r="E135" s="69"/>
      <c r="F135" s="38" t="s">
        <v>69</v>
      </c>
      <c r="G135" s="40" t="s">
        <v>263</v>
      </c>
      <c r="H135" s="36" t="s">
        <v>82</v>
      </c>
    </row>
    <row r="136" spans="1:9" ht="13.5" customHeight="1" x14ac:dyDescent="0.2">
      <c r="A136" s="164"/>
      <c r="B136" s="104"/>
      <c r="C136" s="37"/>
      <c r="D136" s="184"/>
      <c r="E136" s="37"/>
      <c r="F136" s="38" t="s">
        <v>69</v>
      </c>
      <c r="G136" s="40" t="s">
        <v>264</v>
      </c>
      <c r="H136" s="36" t="s">
        <v>82</v>
      </c>
    </row>
    <row r="137" spans="1:9" ht="13.5" customHeight="1" x14ac:dyDescent="0.2">
      <c r="A137" s="164"/>
      <c r="B137" s="104"/>
      <c r="C137" s="37"/>
      <c r="D137" s="184"/>
      <c r="E137" s="66"/>
      <c r="F137" s="38" t="s">
        <v>69</v>
      </c>
      <c r="G137" s="40" t="s">
        <v>265</v>
      </c>
      <c r="H137" s="36" t="s">
        <v>82</v>
      </c>
    </row>
    <row r="138" spans="1:9" ht="13.5" customHeight="1" x14ac:dyDescent="0.2">
      <c r="A138" s="164"/>
      <c r="B138" s="104"/>
      <c r="C138" s="37"/>
      <c r="D138" s="184"/>
      <c r="E138" s="37"/>
      <c r="F138" s="38" t="s">
        <v>69</v>
      </c>
      <c r="G138" s="40" t="s">
        <v>266</v>
      </c>
      <c r="H138" s="36" t="s">
        <v>82</v>
      </c>
    </row>
    <row r="139" spans="1:9" ht="13.5" customHeight="1" x14ac:dyDescent="0.2">
      <c r="A139" s="164"/>
      <c r="B139" s="104"/>
      <c r="C139" s="37"/>
      <c r="D139" s="184"/>
      <c r="E139" s="37"/>
      <c r="F139" s="38" t="s">
        <v>69</v>
      </c>
      <c r="G139" s="40" t="s">
        <v>267</v>
      </c>
      <c r="H139" s="36" t="s">
        <v>82</v>
      </c>
    </row>
    <row r="140" spans="1:9" ht="13.5" customHeight="1" x14ac:dyDescent="0.2">
      <c r="A140" s="164"/>
      <c r="B140" s="104"/>
      <c r="C140" s="37"/>
      <c r="D140" s="184"/>
      <c r="E140" s="37"/>
      <c r="F140" s="38" t="s">
        <v>69</v>
      </c>
      <c r="G140" s="40" t="s">
        <v>268</v>
      </c>
      <c r="H140" s="36" t="s">
        <v>82</v>
      </c>
    </row>
    <row r="141" spans="1:9" ht="13.5" customHeight="1" x14ac:dyDescent="0.2">
      <c r="A141" s="164"/>
      <c r="B141" s="104"/>
      <c r="C141" s="37"/>
      <c r="D141" s="184"/>
      <c r="E141" s="37"/>
      <c r="F141" s="38" t="s">
        <v>69</v>
      </c>
      <c r="G141" s="40" t="s">
        <v>269</v>
      </c>
      <c r="H141" s="36" t="s">
        <v>82</v>
      </c>
    </row>
    <row r="142" spans="1:9" ht="13.5" customHeight="1" x14ac:dyDescent="0.2">
      <c r="A142" s="164"/>
      <c r="B142" s="104"/>
      <c r="C142" s="37"/>
      <c r="D142" s="184"/>
      <c r="E142" s="37"/>
      <c r="F142" s="38" t="s">
        <v>69</v>
      </c>
      <c r="G142" s="40" t="s">
        <v>270</v>
      </c>
      <c r="H142" s="36" t="s">
        <v>82</v>
      </c>
    </row>
    <row r="143" spans="1:9" ht="22.5" customHeight="1" x14ac:dyDescent="0.2">
      <c r="A143" s="164"/>
      <c r="B143" s="104"/>
      <c r="C143" s="37"/>
      <c r="D143" s="184"/>
      <c r="E143" s="37"/>
      <c r="F143" s="38" t="s">
        <v>69</v>
      </c>
      <c r="G143" s="40" t="s">
        <v>271</v>
      </c>
      <c r="H143" s="36" t="s">
        <v>82</v>
      </c>
    </row>
    <row r="144" spans="1:9" ht="11.25" customHeight="1" x14ac:dyDescent="0.2">
      <c r="A144" s="164"/>
      <c r="B144" s="104"/>
      <c r="C144" s="37"/>
      <c r="D144" s="184"/>
      <c r="E144" s="70"/>
      <c r="F144" s="38" t="s">
        <v>69</v>
      </c>
      <c r="G144" s="40" t="s">
        <v>272</v>
      </c>
      <c r="H144" s="36" t="s">
        <v>82</v>
      </c>
    </row>
    <row r="145" spans="1:8" ht="27" customHeight="1" x14ac:dyDescent="0.2">
      <c r="A145" s="164"/>
      <c r="B145" s="104"/>
      <c r="C145" s="37"/>
      <c r="D145" s="184"/>
      <c r="E145" s="37"/>
      <c r="F145" s="38" t="s">
        <v>69</v>
      </c>
      <c r="G145" s="40" t="s">
        <v>273</v>
      </c>
      <c r="H145" s="36" t="s">
        <v>82</v>
      </c>
    </row>
    <row r="146" spans="1:8" ht="27" customHeight="1" x14ac:dyDescent="0.2">
      <c r="A146" s="164"/>
      <c r="B146" s="104"/>
      <c r="C146" s="37"/>
      <c r="D146" s="184"/>
      <c r="E146" s="37"/>
      <c r="F146" s="38" t="s">
        <v>69</v>
      </c>
      <c r="G146" s="40" t="s">
        <v>274</v>
      </c>
      <c r="H146" s="36" t="s">
        <v>82</v>
      </c>
    </row>
    <row r="147" spans="1:8" ht="13.5" customHeight="1" x14ac:dyDescent="0.2">
      <c r="A147" s="164"/>
      <c r="B147" s="104"/>
      <c r="C147" s="37"/>
      <c r="D147" s="184"/>
      <c r="E147" s="37"/>
      <c r="F147" s="38" t="s">
        <v>69</v>
      </c>
      <c r="G147" s="40" t="s">
        <v>275</v>
      </c>
      <c r="H147" s="36" t="s">
        <v>82</v>
      </c>
    </row>
    <row r="148" spans="1:8" ht="13.5" customHeight="1" x14ac:dyDescent="0.2">
      <c r="A148" s="164"/>
      <c r="B148" s="104"/>
      <c r="C148" s="37"/>
      <c r="D148" s="184"/>
      <c r="E148" s="37"/>
      <c r="F148" s="38" t="s">
        <v>69</v>
      </c>
      <c r="G148" s="40" t="s">
        <v>276</v>
      </c>
      <c r="H148" s="36" t="s">
        <v>82</v>
      </c>
    </row>
    <row r="149" spans="1:8" ht="13.5" customHeight="1" x14ac:dyDescent="0.2">
      <c r="A149" s="164"/>
      <c r="B149" s="104"/>
      <c r="C149" s="37"/>
      <c r="D149" s="184"/>
      <c r="E149" s="37"/>
      <c r="F149" s="38" t="s">
        <v>69</v>
      </c>
      <c r="G149" s="40" t="s">
        <v>277</v>
      </c>
      <c r="H149" s="36" t="s">
        <v>82</v>
      </c>
    </row>
    <row r="150" spans="1:8" ht="13.5" customHeight="1" x14ac:dyDescent="0.2">
      <c r="A150" s="164"/>
      <c r="B150" s="104"/>
      <c r="C150" s="37"/>
      <c r="D150" s="184"/>
      <c r="E150" s="37"/>
      <c r="F150" s="38" t="s">
        <v>69</v>
      </c>
      <c r="G150" s="40" t="s">
        <v>278</v>
      </c>
      <c r="H150" s="36" t="s">
        <v>82</v>
      </c>
    </row>
    <row r="151" spans="1:8" ht="13.5" customHeight="1" x14ac:dyDescent="0.2">
      <c r="A151" s="164"/>
      <c r="B151" s="104"/>
      <c r="C151" s="37"/>
      <c r="D151" s="184"/>
      <c r="E151" s="37"/>
      <c r="F151" s="38" t="s">
        <v>69</v>
      </c>
      <c r="G151" s="40" t="s">
        <v>279</v>
      </c>
      <c r="H151" s="36" t="s">
        <v>82</v>
      </c>
    </row>
    <row r="152" spans="1:8" ht="14.25" customHeight="1" x14ac:dyDescent="0.2">
      <c r="A152" s="164"/>
      <c r="B152" s="104"/>
      <c r="C152" s="37"/>
      <c r="D152" s="184"/>
      <c r="E152" s="36"/>
      <c r="F152" s="38" t="s">
        <v>69</v>
      </c>
      <c r="G152" s="40" t="s">
        <v>280</v>
      </c>
      <c r="H152" s="36" t="s">
        <v>82</v>
      </c>
    </row>
    <row r="153" spans="1:8" ht="13.5" customHeight="1" x14ac:dyDescent="0.2">
      <c r="A153" s="29" t="s">
        <v>281</v>
      </c>
      <c r="B153" s="30">
        <v>180000</v>
      </c>
      <c r="C153" s="31" t="s">
        <v>282</v>
      </c>
      <c r="D153" s="32"/>
      <c r="E153" s="33"/>
      <c r="F153" s="34"/>
      <c r="G153" s="33"/>
      <c r="H153" s="32"/>
    </row>
    <row r="154" spans="1:8" ht="24" x14ac:dyDescent="0.2">
      <c r="A154" s="41" t="s">
        <v>283</v>
      </c>
      <c r="B154" s="93">
        <v>180010</v>
      </c>
      <c r="C154" s="94" t="s">
        <v>284</v>
      </c>
      <c r="D154" s="25" t="s">
        <v>285</v>
      </c>
      <c r="E154" s="71"/>
      <c r="F154" s="27" t="s">
        <v>253</v>
      </c>
      <c r="G154" s="26" t="s">
        <v>286</v>
      </c>
      <c r="H154" s="25" t="s">
        <v>78</v>
      </c>
    </row>
    <row r="155" spans="1:8" ht="13.5" customHeight="1" x14ac:dyDescent="0.2">
      <c r="A155" s="164" t="s">
        <v>287</v>
      </c>
      <c r="B155" s="102">
        <v>180020</v>
      </c>
      <c r="C155" s="26" t="s">
        <v>288</v>
      </c>
      <c r="D155" s="182" t="s">
        <v>289</v>
      </c>
      <c r="E155" s="72"/>
      <c r="F155" s="27" t="s">
        <v>253</v>
      </c>
      <c r="G155" s="26" t="s">
        <v>290</v>
      </c>
      <c r="H155" s="25" t="s">
        <v>78</v>
      </c>
    </row>
    <row r="156" spans="1:8" ht="13.5" customHeight="1" x14ac:dyDescent="0.2">
      <c r="A156" s="164"/>
      <c r="B156" s="102"/>
      <c r="C156" s="26"/>
      <c r="D156" s="182"/>
      <c r="E156" s="72"/>
      <c r="F156" s="27" t="s">
        <v>253</v>
      </c>
      <c r="G156" s="26" t="s">
        <v>291</v>
      </c>
      <c r="H156" s="25" t="s">
        <v>78</v>
      </c>
    </row>
    <row r="157" spans="1:8" ht="13.5" customHeight="1" x14ac:dyDescent="0.2">
      <c r="A157" s="164"/>
      <c r="B157" s="102"/>
      <c r="C157" s="26"/>
      <c r="D157" s="182"/>
      <c r="E157" s="72"/>
      <c r="F157" s="27" t="s">
        <v>253</v>
      </c>
      <c r="G157" s="26" t="s">
        <v>292</v>
      </c>
      <c r="H157" s="25" t="s">
        <v>78</v>
      </c>
    </row>
    <row r="158" spans="1:8" ht="13.5" customHeight="1" x14ac:dyDescent="0.2">
      <c r="A158" s="29" t="s">
        <v>293</v>
      </c>
      <c r="B158" s="30">
        <v>190000</v>
      </c>
      <c r="C158" s="31" t="s">
        <v>294</v>
      </c>
      <c r="D158" s="32"/>
      <c r="E158" s="33"/>
      <c r="F158" s="34"/>
      <c r="G158" s="33"/>
      <c r="H158" s="32"/>
    </row>
    <row r="159" spans="1:8" s="13" customFormat="1" ht="13.5" customHeight="1" x14ac:dyDescent="0.2">
      <c r="A159" s="162" t="s">
        <v>295</v>
      </c>
      <c r="B159" s="101">
        <v>190010</v>
      </c>
      <c r="C159" s="49" t="s">
        <v>296</v>
      </c>
      <c r="D159" s="176"/>
      <c r="E159" s="37"/>
      <c r="F159" s="38" t="s">
        <v>69</v>
      </c>
      <c r="G159" s="49" t="s">
        <v>297</v>
      </c>
      <c r="H159" s="36" t="s">
        <v>298</v>
      </c>
    </row>
    <row r="160" spans="1:8" ht="13.5" customHeight="1" x14ac:dyDescent="0.2">
      <c r="A160" s="162"/>
      <c r="B160" s="101"/>
      <c r="C160" s="49"/>
      <c r="D160" s="176"/>
      <c r="E160" s="42"/>
      <c r="F160" s="38" t="s">
        <v>69</v>
      </c>
      <c r="G160" s="73" t="s">
        <v>299</v>
      </c>
      <c r="H160" s="51" t="s">
        <v>300</v>
      </c>
    </row>
    <row r="161" spans="1:8" ht="13.5" customHeight="1" x14ac:dyDescent="0.2">
      <c r="A161" s="162"/>
      <c r="B161" s="101"/>
      <c r="C161" s="49"/>
      <c r="D161" s="176"/>
      <c r="E161" s="42"/>
      <c r="F161" s="38" t="s">
        <v>69</v>
      </c>
      <c r="G161" s="73" t="s">
        <v>301</v>
      </c>
      <c r="H161" s="51" t="s">
        <v>300</v>
      </c>
    </row>
    <row r="162" spans="1:8" ht="13.5" customHeight="1" x14ac:dyDescent="0.2">
      <c r="A162" s="162"/>
      <c r="B162" s="101"/>
      <c r="C162" s="49"/>
      <c r="D162" s="176"/>
      <c r="E162" s="42"/>
      <c r="F162" s="38" t="s">
        <v>69</v>
      </c>
      <c r="G162" s="73" t="s">
        <v>302</v>
      </c>
      <c r="H162" s="51" t="s">
        <v>300</v>
      </c>
    </row>
    <row r="163" spans="1:8" ht="13.5" customHeight="1" x14ac:dyDescent="0.2">
      <c r="A163" s="162"/>
      <c r="B163" s="101"/>
      <c r="C163" s="49"/>
      <c r="D163" s="176"/>
      <c r="E163" s="42"/>
      <c r="F163" s="38" t="s">
        <v>69</v>
      </c>
      <c r="G163" s="49" t="s">
        <v>303</v>
      </c>
      <c r="H163" s="51" t="s">
        <v>59</v>
      </c>
    </row>
    <row r="164" spans="1:8" ht="13.5" customHeight="1" x14ac:dyDescent="0.2">
      <c r="A164" s="162"/>
      <c r="B164" s="101"/>
      <c r="C164" s="49"/>
      <c r="D164" s="176"/>
      <c r="E164" s="74"/>
      <c r="F164" s="38" t="s">
        <v>69</v>
      </c>
      <c r="G164" s="49" t="s">
        <v>304</v>
      </c>
      <c r="H164" s="51" t="s">
        <v>305</v>
      </c>
    </row>
    <row r="165" spans="1:8" ht="13.5" customHeight="1" x14ac:dyDescent="0.2">
      <c r="A165" s="162" t="s">
        <v>306</v>
      </c>
      <c r="B165" s="106">
        <v>190020</v>
      </c>
      <c r="C165" s="49" t="s">
        <v>307</v>
      </c>
      <c r="D165" s="176"/>
      <c r="E165" s="49"/>
      <c r="F165" s="38" t="s">
        <v>69</v>
      </c>
      <c r="G165" s="75" t="s">
        <v>308</v>
      </c>
      <c r="H165" s="51" t="s">
        <v>78</v>
      </c>
    </row>
    <row r="166" spans="1:8" ht="14.25" customHeight="1" x14ac:dyDescent="0.2">
      <c r="A166" s="162"/>
      <c r="B166" s="106"/>
      <c r="C166" s="49"/>
      <c r="D166" s="176"/>
      <c r="E166" s="49"/>
      <c r="F166" s="38" t="s">
        <v>69</v>
      </c>
      <c r="G166" s="75" t="s">
        <v>309</v>
      </c>
      <c r="H166" s="51" t="s">
        <v>59</v>
      </c>
    </row>
    <row r="167" spans="1:8" ht="13.5" customHeight="1" x14ac:dyDescent="0.2">
      <c r="A167" s="162"/>
      <c r="B167" s="106"/>
      <c r="C167" s="49"/>
      <c r="D167" s="176"/>
      <c r="E167" s="49"/>
      <c r="F167" s="38" t="s">
        <v>69</v>
      </c>
      <c r="G167" s="75" t="s">
        <v>310</v>
      </c>
      <c r="H167" s="25" t="s">
        <v>305</v>
      </c>
    </row>
    <row r="168" spans="1:8" ht="13.5" customHeight="1" x14ac:dyDescent="0.2">
      <c r="A168" s="162"/>
      <c r="B168" s="106"/>
      <c r="C168" s="49"/>
      <c r="D168" s="176"/>
      <c r="E168" s="49"/>
      <c r="F168" s="38" t="s">
        <v>69</v>
      </c>
      <c r="G168" s="75" t="s">
        <v>311</v>
      </c>
      <c r="H168" s="25" t="s">
        <v>305</v>
      </c>
    </row>
    <row r="169" spans="1:8" ht="13.5" customHeight="1" x14ac:dyDescent="0.2">
      <c r="A169" s="162" t="s">
        <v>312</v>
      </c>
      <c r="B169" s="101">
        <v>190030</v>
      </c>
      <c r="C169" s="37" t="s">
        <v>313</v>
      </c>
      <c r="D169" s="182"/>
      <c r="E169" s="26"/>
      <c r="F169" s="38" t="s">
        <v>69</v>
      </c>
      <c r="G169" s="61" t="s">
        <v>314</v>
      </c>
      <c r="H169" s="25" t="s">
        <v>315</v>
      </c>
    </row>
    <row r="170" spans="1:8" ht="13.5" customHeight="1" x14ac:dyDescent="0.2">
      <c r="A170" s="162"/>
      <c r="B170" s="101"/>
      <c r="C170" s="37"/>
      <c r="D170" s="182"/>
      <c r="E170" s="26"/>
      <c r="F170" s="38" t="s">
        <v>69</v>
      </c>
      <c r="G170" s="61" t="s">
        <v>316</v>
      </c>
      <c r="H170" s="25" t="s">
        <v>315</v>
      </c>
    </row>
    <row r="171" spans="1:8" ht="13.5" customHeight="1" x14ac:dyDescent="0.2">
      <c r="A171" s="162"/>
      <c r="B171" s="101"/>
      <c r="C171" s="37"/>
      <c r="D171" s="182"/>
      <c r="E171" s="26"/>
      <c r="F171" s="38" t="s">
        <v>69</v>
      </c>
      <c r="G171" s="61" t="s">
        <v>317</v>
      </c>
      <c r="H171" s="25" t="s">
        <v>315</v>
      </c>
    </row>
    <row r="172" spans="1:8" ht="13.5" customHeight="1" x14ac:dyDescent="0.2">
      <c r="A172" s="162"/>
      <c r="B172" s="101"/>
      <c r="C172" s="37"/>
      <c r="D172" s="182"/>
      <c r="E172" s="26"/>
      <c r="F172" s="38" t="s">
        <v>69</v>
      </c>
      <c r="G172" s="61" t="s">
        <v>318</v>
      </c>
      <c r="H172" s="25" t="s">
        <v>315</v>
      </c>
    </row>
    <row r="173" spans="1:8" ht="13.5" customHeight="1" x14ac:dyDescent="0.2">
      <c r="A173" s="162"/>
      <c r="B173" s="101"/>
      <c r="C173" s="37"/>
      <c r="D173" s="182"/>
      <c r="E173" s="26"/>
      <c r="F173" s="38" t="s">
        <v>69</v>
      </c>
      <c r="G173" s="61" t="s">
        <v>319</v>
      </c>
      <c r="H173" s="25" t="s">
        <v>315</v>
      </c>
    </row>
    <row r="174" spans="1:8" ht="13.5" customHeight="1" x14ac:dyDescent="0.2">
      <c r="A174" s="162"/>
      <c r="B174" s="101"/>
      <c r="C174" s="37"/>
      <c r="D174" s="182"/>
      <c r="E174" s="26"/>
      <c r="F174" s="38" t="s">
        <v>69</v>
      </c>
      <c r="G174" s="61" t="s">
        <v>320</v>
      </c>
      <c r="H174" s="25" t="s">
        <v>315</v>
      </c>
    </row>
    <row r="175" spans="1:8" ht="13.5" customHeight="1" x14ac:dyDescent="0.2">
      <c r="A175" s="162"/>
      <c r="B175" s="101"/>
      <c r="C175" s="37"/>
      <c r="D175" s="182"/>
      <c r="E175" s="26"/>
      <c r="F175" s="38" t="s">
        <v>69</v>
      </c>
      <c r="G175" s="26" t="s">
        <v>321</v>
      </c>
      <c r="H175" s="25" t="s">
        <v>315</v>
      </c>
    </row>
    <row r="176" spans="1:8" ht="13.5" customHeight="1" x14ac:dyDescent="0.2">
      <c r="A176" s="162"/>
      <c r="B176" s="101"/>
      <c r="C176" s="37"/>
      <c r="D176" s="182"/>
      <c r="E176" s="26"/>
      <c r="F176" s="38" t="s">
        <v>69</v>
      </c>
      <c r="G176" s="61" t="s">
        <v>322</v>
      </c>
      <c r="H176" s="25" t="s">
        <v>315</v>
      </c>
    </row>
    <row r="177" spans="1:8" ht="13.5" customHeight="1" x14ac:dyDescent="0.2">
      <c r="A177" s="185" t="s">
        <v>323</v>
      </c>
      <c r="B177" s="103">
        <v>190040</v>
      </c>
      <c r="C177" s="42" t="s">
        <v>21</v>
      </c>
      <c r="D177" s="165"/>
      <c r="E177" s="42"/>
      <c r="F177" s="38" t="s">
        <v>69</v>
      </c>
      <c r="G177" s="76" t="s">
        <v>33</v>
      </c>
      <c r="H177" s="51" t="s">
        <v>300</v>
      </c>
    </row>
    <row r="178" spans="1:8" ht="13.5" customHeight="1" x14ac:dyDescent="0.2">
      <c r="A178" s="186"/>
      <c r="B178" s="103"/>
      <c r="C178" s="42"/>
      <c r="D178" s="165"/>
      <c r="E178" s="42"/>
      <c r="F178" s="38" t="s">
        <v>69</v>
      </c>
      <c r="G178" s="76" t="s">
        <v>34</v>
      </c>
      <c r="H178" s="51" t="s">
        <v>59</v>
      </c>
    </row>
    <row r="179" spans="1:8" ht="13.5" customHeight="1" x14ac:dyDescent="0.2">
      <c r="A179" s="186"/>
      <c r="B179" s="103"/>
      <c r="C179" s="42"/>
      <c r="D179" s="165"/>
      <c r="E179" s="42"/>
      <c r="F179" s="38" t="s">
        <v>69</v>
      </c>
      <c r="G179" s="76" t="s">
        <v>324</v>
      </c>
      <c r="H179" s="51" t="s">
        <v>59</v>
      </c>
    </row>
    <row r="180" spans="1:8" ht="13.5" customHeight="1" x14ac:dyDescent="0.2">
      <c r="A180" s="186"/>
      <c r="B180" s="103"/>
      <c r="C180" s="42"/>
      <c r="D180" s="165"/>
      <c r="E180" s="42"/>
      <c r="F180" s="38" t="s">
        <v>69</v>
      </c>
      <c r="G180" s="76" t="s">
        <v>325</v>
      </c>
      <c r="H180" s="51" t="s">
        <v>59</v>
      </c>
    </row>
    <row r="181" spans="1:8" ht="13.5" customHeight="1" x14ac:dyDescent="0.2">
      <c r="A181" s="186"/>
      <c r="B181" s="103"/>
      <c r="C181" s="42"/>
      <c r="D181" s="165"/>
      <c r="E181" s="42"/>
      <c r="F181" s="38" t="s">
        <v>69</v>
      </c>
      <c r="G181" s="76" t="s">
        <v>326</v>
      </c>
      <c r="H181" s="51" t="s">
        <v>59</v>
      </c>
    </row>
    <row r="182" spans="1:8" ht="13.5" customHeight="1" x14ac:dyDescent="0.2">
      <c r="A182" s="186"/>
      <c r="B182" s="103"/>
      <c r="C182" s="42"/>
      <c r="D182" s="165"/>
      <c r="E182" s="42"/>
      <c r="F182" s="38" t="s">
        <v>69</v>
      </c>
      <c r="G182" s="76" t="s">
        <v>327</v>
      </c>
      <c r="H182" s="51" t="s">
        <v>59</v>
      </c>
    </row>
    <row r="183" spans="1:8" ht="13.5" customHeight="1" x14ac:dyDescent="0.2">
      <c r="A183" s="186"/>
      <c r="B183" s="103"/>
      <c r="C183" s="42"/>
      <c r="D183" s="165"/>
      <c r="E183" s="42"/>
      <c r="F183" s="38" t="s">
        <v>69</v>
      </c>
      <c r="G183" s="76" t="s">
        <v>328</v>
      </c>
      <c r="H183" s="51" t="s">
        <v>59</v>
      </c>
    </row>
    <row r="184" spans="1:8" ht="13.5" customHeight="1" x14ac:dyDescent="0.2">
      <c r="A184" s="186"/>
      <c r="B184" s="103"/>
      <c r="C184" s="42"/>
      <c r="D184" s="165"/>
      <c r="E184" s="42"/>
      <c r="F184" s="38" t="s">
        <v>69</v>
      </c>
      <c r="G184" s="76" t="s">
        <v>329</v>
      </c>
      <c r="H184" s="51" t="s">
        <v>59</v>
      </c>
    </row>
    <row r="185" spans="1:8" ht="13.5" customHeight="1" x14ac:dyDescent="0.2">
      <c r="A185" s="186"/>
      <c r="B185" s="103"/>
      <c r="C185" s="42"/>
      <c r="D185" s="165"/>
      <c r="E185" s="42"/>
      <c r="F185" s="38" t="s">
        <v>69</v>
      </c>
      <c r="G185" s="76" t="s">
        <v>330</v>
      </c>
      <c r="H185" s="51" t="s">
        <v>59</v>
      </c>
    </row>
    <row r="186" spans="1:8" ht="13.5" customHeight="1" x14ac:dyDescent="0.2">
      <c r="A186" s="186"/>
      <c r="B186" s="103"/>
      <c r="C186" s="42"/>
      <c r="D186" s="165"/>
      <c r="E186" s="42"/>
      <c r="F186" s="38" t="s">
        <v>69</v>
      </c>
      <c r="G186" s="76" t="s">
        <v>331</v>
      </c>
      <c r="H186" s="51" t="s">
        <v>59</v>
      </c>
    </row>
    <row r="187" spans="1:8" ht="27" customHeight="1" x14ac:dyDescent="0.2">
      <c r="A187" s="186"/>
      <c r="B187" s="103"/>
      <c r="C187" s="42"/>
      <c r="D187" s="165"/>
      <c r="E187" s="49"/>
      <c r="F187" s="38" t="s">
        <v>69</v>
      </c>
      <c r="G187" s="77" t="s">
        <v>332</v>
      </c>
      <c r="H187" s="28" t="s">
        <v>59</v>
      </c>
    </row>
    <row r="188" spans="1:8" ht="27" customHeight="1" x14ac:dyDescent="0.2">
      <c r="A188" s="186"/>
      <c r="B188" s="103"/>
      <c r="C188" s="42"/>
      <c r="D188" s="165"/>
      <c r="E188" s="49"/>
      <c r="F188" s="38" t="s">
        <v>69</v>
      </c>
      <c r="G188" s="77" t="s">
        <v>333</v>
      </c>
      <c r="H188" s="28" t="s">
        <v>59</v>
      </c>
    </row>
    <row r="189" spans="1:8" ht="27" customHeight="1" x14ac:dyDescent="0.2">
      <c r="A189" s="186"/>
      <c r="B189" s="103"/>
      <c r="C189" s="42"/>
      <c r="D189" s="165"/>
      <c r="E189" s="49"/>
      <c r="F189" s="38" t="s">
        <v>69</v>
      </c>
      <c r="G189" s="77" t="s">
        <v>334</v>
      </c>
      <c r="H189" s="28" t="s">
        <v>59</v>
      </c>
    </row>
    <row r="190" spans="1:8" ht="13.5" customHeight="1" x14ac:dyDescent="0.2">
      <c r="A190" s="186"/>
      <c r="B190" s="103"/>
      <c r="C190" s="42"/>
      <c r="D190" s="165"/>
      <c r="E190" s="49"/>
      <c r="F190" s="38" t="s">
        <v>69</v>
      </c>
      <c r="G190" s="40" t="s">
        <v>335</v>
      </c>
      <c r="H190" s="28" t="s">
        <v>59</v>
      </c>
    </row>
    <row r="191" spans="1:8" ht="13.5" customHeight="1" x14ac:dyDescent="0.2">
      <c r="A191" s="186"/>
      <c r="B191" s="103"/>
      <c r="C191" s="42"/>
      <c r="D191" s="165"/>
      <c r="E191" s="49"/>
      <c r="F191" s="38" t="s">
        <v>69</v>
      </c>
      <c r="G191" s="40" t="s">
        <v>336</v>
      </c>
      <c r="H191" s="28" t="s">
        <v>59</v>
      </c>
    </row>
    <row r="192" spans="1:8" ht="13.5" customHeight="1" x14ac:dyDescent="0.2">
      <c r="A192" s="186"/>
      <c r="B192" s="103"/>
      <c r="C192" s="42"/>
      <c r="D192" s="165"/>
      <c r="E192" s="42"/>
      <c r="F192" s="38" t="s">
        <v>69</v>
      </c>
      <c r="G192" s="40" t="s">
        <v>337</v>
      </c>
      <c r="H192" s="51" t="s">
        <v>59</v>
      </c>
    </row>
    <row r="193" spans="1:8" ht="13.5" customHeight="1" x14ac:dyDescent="0.2">
      <c r="A193" s="186"/>
      <c r="B193" s="103"/>
      <c r="C193" s="42"/>
      <c r="D193" s="165"/>
      <c r="E193" s="42"/>
      <c r="F193" s="38" t="s">
        <v>69</v>
      </c>
      <c r="G193" s="40" t="s">
        <v>338</v>
      </c>
      <c r="H193" s="51" t="s">
        <v>59</v>
      </c>
    </row>
    <row r="194" spans="1:8" ht="13.5" customHeight="1" x14ac:dyDescent="0.2">
      <c r="A194" s="186"/>
      <c r="B194" s="103"/>
      <c r="C194" s="42"/>
      <c r="D194" s="165"/>
      <c r="E194" s="42"/>
      <c r="F194" s="38" t="s">
        <v>69</v>
      </c>
      <c r="G194" s="40" t="s">
        <v>339</v>
      </c>
      <c r="H194" s="51" t="s">
        <v>59</v>
      </c>
    </row>
    <row r="195" spans="1:8" ht="13.5" customHeight="1" x14ac:dyDescent="0.2">
      <c r="A195" s="186"/>
      <c r="B195" s="103"/>
      <c r="C195" s="42"/>
      <c r="D195" s="165"/>
      <c r="E195" s="42"/>
      <c r="F195" s="38" t="s">
        <v>69</v>
      </c>
      <c r="G195" s="40" t="s">
        <v>340</v>
      </c>
      <c r="H195" s="51" t="s">
        <v>59</v>
      </c>
    </row>
    <row r="196" spans="1:8" ht="13.5" customHeight="1" x14ac:dyDescent="0.2">
      <c r="A196" s="187"/>
      <c r="B196" s="103"/>
      <c r="C196" s="42"/>
      <c r="D196" s="165"/>
      <c r="E196" s="42"/>
      <c r="F196" s="38" t="s">
        <v>69</v>
      </c>
      <c r="G196" s="40" t="s">
        <v>341</v>
      </c>
      <c r="H196" s="51" t="s">
        <v>59</v>
      </c>
    </row>
    <row r="197" spans="1:8" ht="22.5" customHeight="1" x14ac:dyDescent="0.2">
      <c r="A197" s="175" t="s">
        <v>342</v>
      </c>
      <c r="B197" s="107">
        <v>190050</v>
      </c>
      <c r="C197" s="49" t="s">
        <v>20</v>
      </c>
      <c r="D197" s="163" t="s">
        <v>343</v>
      </c>
      <c r="E197" s="49"/>
      <c r="F197" s="38" t="s">
        <v>69</v>
      </c>
      <c r="G197" s="78" t="s">
        <v>35</v>
      </c>
      <c r="H197" s="28" t="s">
        <v>59</v>
      </c>
    </row>
    <row r="198" spans="1:8" ht="13.5" customHeight="1" x14ac:dyDescent="0.2">
      <c r="A198" s="175"/>
      <c r="B198" s="107"/>
      <c r="C198" s="49"/>
      <c r="D198" s="163"/>
      <c r="E198" s="49"/>
      <c r="F198" s="38" t="s">
        <v>69</v>
      </c>
      <c r="G198" s="78" t="s">
        <v>36</v>
      </c>
      <c r="H198" s="28" t="s">
        <v>59</v>
      </c>
    </row>
    <row r="199" spans="1:8" ht="13.5" customHeight="1" x14ac:dyDescent="0.2">
      <c r="A199" s="175"/>
      <c r="B199" s="107"/>
      <c r="C199" s="49"/>
      <c r="D199" s="163"/>
      <c r="E199" s="49"/>
      <c r="F199" s="38" t="s">
        <v>69</v>
      </c>
      <c r="G199" s="78" t="s">
        <v>344</v>
      </c>
      <c r="H199" s="28" t="s">
        <v>59</v>
      </c>
    </row>
    <row r="200" spans="1:8" ht="30" customHeight="1" x14ac:dyDescent="0.2">
      <c r="A200" s="175"/>
      <c r="B200" s="107"/>
      <c r="C200" s="49"/>
      <c r="D200" s="163"/>
      <c r="E200" s="49"/>
      <c r="F200" s="38" t="s">
        <v>69</v>
      </c>
      <c r="G200" s="49" t="s">
        <v>345</v>
      </c>
      <c r="H200" s="28" t="s">
        <v>346</v>
      </c>
    </row>
    <row r="201" spans="1:8" ht="13.5" customHeight="1" x14ac:dyDescent="0.2">
      <c r="A201" s="164" t="s">
        <v>347</v>
      </c>
      <c r="B201" s="106">
        <v>190060</v>
      </c>
      <c r="C201" s="49" t="s">
        <v>348</v>
      </c>
      <c r="D201" s="163"/>
      <c r="E201" s="49"/>
      <c r="F201" s="38" t="s">
        <v>69</v>
      </c>
      <c r="G201" s="77" t="s">
        <v>37</v>
      </c>
      <c r="H201" s="51" t="s">
        <v>59</v>
      </c>
    </row>
    <row r="202" spans="1:8" ht="13.5" customHeight="1" x14ac:dyDescent="0.2">
      <c r="A202" s="164"/>
      <c r="B202" s="106"/>
      <c r="C202" s="49"/>
      <c r="D202" s="163"/>
      <c r="E202" s="49"/>
      <c r="F202" s="38" t="s">
        <v>69</v>
      </c>
      <c r="G202" s="77" t="s">
        <v>349</v>
      </c>
      <c r="H202" s="51" t="s">
        <v>59</v>
      </c>
    </row>
    <row r="203" spans="1:8" ht="13.5" customHeight="1" x14ac:dyDescent="0.2">
      <c r="A203" s="164"/>
      <c r="B203" s="106"/>
      <c r="C203" s="49"/>
      <c r="D203" s="163"/>
      <c r="E203" s="49"/>
      <c r="F203" s="38" t="s">
        <v>69</v>
      </c>
      <c r="G203" s="79" t="s">
        <v>350</v>
      </c>
      <c r="H203" s="51" t="s">
        <v>59</v>
      </c>
    </row>
    <row r="204" spans="1:8" ht="13.5" customHeight="1" x14ac:dyDescent="0.2">
      <c r="A204" s="164"/>
      <c r="B204" s="106"/>
      <c r="C204" s="49"/>
      <c r="D204" s="163"/>
      <c r="E204" s="49"/>
      <c r="F204" s="38" t="s">
        <v>69</v>
      </c>
      <c r="G204" s="79" t="s">
        <v>351</v>
      </c>
      <c r="H204" s="51" t="s">
        <v>59</v>
      </c>
    </row>
    <row r="205" spans="1:8" ht="13.5" customHeight="1" x14ac:dyDescent="0.2">
      <c r="A205" s="164"/>
      <c r="B205" s="106"/>
      <c r="C205" s="49"/>
      <c r="D205" s="163"/>
      <c r="E205" s="49"/>
      <c r="F205" s="38" t="s">
        <v>69</v>
      </c>
      <c r="G205" s="79" t="s">
        <v>38</v>
      </c>
      <c r="H205" s="51" t="s">
        <v>59</v>
      </c>
    </row>
    <row r="206" spans="1:8" ht="36" x14ac:dyDescent="0.2">
      <c r="A206" s="164" t="s">
        <v>352</v>
      </c>
      <c r="B206" s="102">
        <v>190070</v>
      </c>
      <c r="C206" s="26" t="s">
        <v>9</v>
      </c>
      <c r="D206" s="43" t="s">
        <v>353</v>
      </c>
      <c r="E206" s="80"/>
      <c r="F206" s="38" t="s">
        <v>69</v>
      </c>
      <c r="G206" s="79" t="s">
        <v>31</v>
      </c>
      <c r="H206" s="25" t="s">
        <v>354</v>
      </c>
    </row>
    <row r="207" spans="1:8" ht="27" customHeight="1" x14ac:dyDescent="0.2">
      <c r="A207" s="164"/>
      <c r="B207" s="102"/>
      <c r="C207" s="26"/>
      <c r="D207" s="43" t="s">
        <v>355</v>
      </c>
      <c r="E207" s="80"/>
      <c r="F207" s="38" t="s">
        <v>69</v>
      </c>
      <c r="G207" s="79" t="s">
        <v>32</v>
      </c>
      <c r="H207" s="25" t="s">
        <v>354</v>
      </c>
    </row>
    <row r="208" spans="1:8" ht="27" customHeight="1" x14ac:dyDescent="0.2">
      <c r="A208" s="164"/>
      <c r="B208" s="102"/>
      <c r="C208" s="26"/>
      <c r="D208" s="43" t="s">
        <v>356</v>
      </c>
      <c r="E208" s="80"/>
      <c r="F208" s="38" t="s">
        <v>69</v>
      </c>
      <c r="G208" s="61" t="s">
        <v>357</v>
      </c>
      <c r="H208" s="25" t="s">
        <v>354</v>
      </c>
    </row>
    <row r="209" spans="1:8" ht="27" customHeight="1" x14ac:dyDescent="0.2">
      <c r="A209" s="164"/>
      <c r="B209" s="102"/>
      <c r="C209" s="26"/>
      <c r="D209" s="43" t="s">
        <v>358</v>
      </c>
      <c r="E209" s="80"/>
      <c r="F209" s="38" t="s">
        <v>69</v>
      </c>
      <c r="G209" s="79" t="s">
        <v>359</v>
      </c>
      <c r="H209" s="25" t="s">
        <v>354</v>
      </c>
    </row>
    <row r="210" spans="1:8" ht="27" customHeight="1" x14ac:dyDescent="0.2">
      <c r="A210" s="164"/>
      <c r="B210" s="102"/>
      <c r="C210" s="26"/>
      <c r="D210" s="43" t="s">
        <v>360</v>
      </c>
      <c r="E210" s="80"/>
      <c r="F210" s="38" t="s">
        <v>69</v>
      </c>
      <c r="G210" s="61" t="s">
        <v>361</v>
      </c>
      <c r="H210" s="25" t="s">
        <v>354</v>
      </c>
    </row>
    <row r="211" spans="1:8" ht="27" customHeight="1" x14ac:dyDescent="0.2">
      <c r="A211" s="164"/>
      <c r="B211" s="102"/>
      <c r="C211" s="26"/>
      <c r="D211" s="40" t="s">
        <v>362</v>
      </c>
      <c r="E211" s="80"/>
      <c r="F211" s="38" t="s">
        <v>69</v>
      </c>
      <c r="G211" s="79" t="s">
        <v>363</v>
      </c>
      <c r="H211" s="25" t="s">
        <v>354</v>
      </c>
    </row>
    <row r="212" spans="1:8" ht="12" x14ac:dyDescent="0.2">
      <c r="A212" s="29" t="s">
        <v>364</v>
      </c>
      <c r="B212" s="30">
        <v>200000</v>
      </c>
      <c r="C212" s="31" t="s">
        <v>365</v>
      </c>
      <c r="D212" s="32"/>
      <c r="E212" s="33"/>
      <c r="F212" s="34"/>
      <c r="G212" s="33"/>
      <c r="H212" s="32"/>
    </row>
    <row r="213" spans="1:8" s="13" customFormat="1" ht="15" customHeight="1" x14ac:dyDescent="0.2">
      <c r="A213" s="164" t="s">
        <v>366</v>
      </c>
      <c r="B213" s="104">
        <v>200010</v>
      </c>
      <c r="C213" s="98" t="s">
        <v>367</v>
      </c>
      <c r="D213" s="176"/>
      <c r="E213" s="37"/>
      <c r="F213" s="38" t="s">
        <v>69</v>
      </c>
      <c r="G213" s="37" t="s">
        <v>368</v>
      </c>
      <c r="H213" s="36" t="s">
        <v>315</v>
      </c>
    </row>
    <row r="214" spans="1:8" s="13" customFormat="1" ht="13.5" customHeight="1" x14ac:dyDescent="0.2">
      <c r="A214" s="164"/>
      <c r="B214" s="104"/>
      <c r="C214" s="99"/>
      <c r="D214" s="176"/>
      <c r="E214" s="37"/>
      <c r="F214" s="38" t="s">
        <v>69</v>
      </c>
      <c r="G214" s="73" t="s">
        <v>369</v>
      </c>
      <c r="H214" s="28" t="s">
        <v>370</v>
      </c>
    </row>
    <row r="215" spans="1:8" s="13" customFormat="1" ht="13.5" customHeight="1" x14ac:dyDescent="0.2">
      <c r="A215" s="164"/>
      <c r="B215" s="104"/>
      <c r="C215" s="99"/>
      <c r="D215" s="176"/>
      <c r="E215" s="37"/>
      <c r="F215" s="38" t="s">
        <v>69</v>
      </c>
      <c r="G215" s="40" t="s">
        <v>371</v>
      </c>
      <c r="H215" s="28" t="s">
        <v>78</v>
      </c>
    </row>
    <row r="216" spans="1:8" s="13" customFormat="1" ht="13.5" customHeight="1" x14ac:dyDescent="0.2">
      <c r="A216" s="164"/>
      <c r="B216" s="104"/>
      <c r="C216" s="99"/>
      <c r="D216" s="176"/>
      <c r="E216" s="37"/>
      <c r="F216" s="38" t="s">
        <v>69</v>
      </c>
      <c r="G216" s="40" t="s">
        <v>372</v>
      </c>
      <c r="H216" s="28" t="s">
        <v>78</v>
      </c>
    </row>
    <row r="217" spans="1:8" s="13" customFormat="1" ht="13.5" customHeight="1" x14ac:dyDescent="0.2">
      <c r="A217" s="164"/>
      <c r="B217" s="104"/>
      <c r="C217" s="99"/>
      <c r="D217" s="176"/>
      <c r="E217" s="69"/>
      <c r="F217" s="38" t="s">
        <v>69</v>
      </c>
      <c r="G217" s="40" t="s">
        <v>373</v>
      </c>
      <c r="H217" s="28" t="s">
        <v>78</v>
      </c>
    </row>
    <row r="218" spans="1:8" s="13" customFormat="1" ht="13.5" customHeight="1" x14ac:dyDescent="0.2">
      <c r="A218" s="164"/>
      <c r="B218" s="104"/>
      <c r="C218" s="99"/>
      <c r="D218" s="176"/>
      <c r="E218" s="69"/>
      <c r="F218" s="38" t="s">
        <v>69</v>
      </c>
      <c r="G218" s="40" t="s">
        <v>374</v>
      </c>
      <c r="H218" s="28" t="s">
        <v>78</v>
      </c>
    </row>
    <row r="219" spans="1:8" s="13" customFormat="1" ht="13.5" customHeight="1" x14ac:dyDescent="0.2">
      <c r="A219" s="164"/>
      <c r="B219" s="104"/>
      <c r="C219" s="99"/>
      <c r="D219" s="176"/>
      <c r="E219" s="37"/>
      <c r="F219" s="38" t="s">
        <v>69</v>
      </c>
      <c r="G219" s="37" t="s">
        <v>375</v>
      </c>
      <c r="H219" s="28" t="s">
        <v>78</v>
      </c>
    </row>
    <row r="220" spans="1:8" s="13" customFormat="1" ht="13.5" customHeight="1" x14ac:dyDescent="0.2">
      <c r="A220" s="164"/>
      <c r="B220" s="104"/>
      <c r="C220" s="99"/>
      <c r="D220" s="176"/>
      <c r="E220" s="37"/>
      <c r="F220" s="38" t="s">
        <v>69</v>
      </c>
      <c r="G220" s="37" t="s">
        <v>376</v>
      </c>
      <c r="H220" s="28" t="s">
        <v>78</v>
      </c>
    </row>
    <row r="221" spans="1:8" s="13" customFormat="1" ht="13.5" customHeight="1" x14ac:dyDescent="0.2">
      <c r="A221" s="164"/>
      <c r="B221" s="104"/>
      <c r="C221" s="100"/>
      <c r="D221" s="176"/>
      <c r="E221" s="39"/>
      <c r="F221" s="38" t="s">
        <v>69</v>
      </c>
      <c r="G221" s="49" t="s">
        <v>377</v>
      </c>
      <c r="H221" s="28" t="s">
        <v>78</v>
      </c>
    </row>
    <row r="222" spans="1:8" s="13" customFormat="1" ht="15" customHeight="1" x14ac:dyDescent="0.2">
      <c r="A222" s="164" t="s">
        <v>378</v>
      </c>
      <c r="B222" s="104">
        <v>200020</v>
      </c>
      <c r="C222" s="98" t="s">
        <v>379</v>
      </c>
      <c r="D222" s="163"/>
      <c r="E222" s="39"/>
      <c r="F222" s="38" t="s">
        <v>69</v>
      </c>
      <c r="G222" s="49" t="s">
        <v>380</v>
      </c>
      <c r="H222" s="28" t="s">
        <v>78</v>
      </c>
    </row>
    <row r="223" spans="1:8" s="13" customFormat="1" ht="13.5" customHeight="1" x14ac:dyDescent="0.2">
      <c r="A223" s="164"/>
      <c r="B223" s="104"/>
      <c r="C223" s="99"/>
      <c r="D223" s="163"/>
      <c r="E223" s="39"/>
      <c r="F223" s="38" t="s">
        <v>69</v>
      </c>
      <c r="G223" s="49" t="s">
        <v>381</v>
      </c>
      <c r="H223" s="28" t="s">
        <v>78</v>
      </c>
    </row>
    <row r="224" spans="1:8" s="13" customFormat="1" ht="13.5" customHeight="1" x14ac:dyDescent="0.2">
      <c r="A224" s="164"/>
      <c r="B224" s="104"/>
      <c r="C224" s="99"/>
      <c r="D224" s="163"/>
      <c r="E224" s="39"/>
      <c r="F224" s="38" t="s">
        <v>69</v>
      </c>
      <c r="G224" s="49" t="s">
        <v>382</v>
      </c>
      <c r="H224" s="28" t="s">
        <v>78</v>
      </c>
    </row>
    <row r="225" spans="1:8" s="13" customFormat="1" ht="13.5" customHeight="1" x14ac:dyDescent="0.2">
      <c r="A225" s="164"/>
      <c r="B225" s="104"/>
      <c r="C225" s="99"/>
      <c r="D225" s="163"/>
      <c r="E225" s="37"/>
      <c r="F225" s="38" t="s">
        <v>69</v>
      </c>
      <c r="G225" s="37" t="s">
        <v>383</v>
      </c>
      <c r="H225" s="28" t="s">
        <v>78</v>
      </c>
    </row>
    <row r="226" spans="1:8" s="13" customFormat="1" ht="13.5" customHeight="1" x14ac:dyDescent="0.2">
      <c r="A226" s="164"/>
      <c r="B226" s="104"/>
      <c r="C226" s="99"/>
      <c r="D226" s="163"/>
      <c r="E226" s="37"/>
      <c r="F226" s="38" t="s">
        <v>69</v>
      </c>
      <c r="G226" s="37" t="s">
        <v>384</v>
      </c>
      <c r="H226" s="28" t="s">
        <v>78</v>
      </c>
    </row>
    <row r="227" spans="1:8" s="13" customFormat="1" ht="13.5" customHeight="1" x14ac:dyDescent="0.2">
      <c r="A227" s="164"/>
      <c r="B227" s="104"/>
      <c r="C227" s="99"/>
      <c r="D227" s="163"/>
      <c r="E227" s="37"/>
      <c r="F227" s="38" t="s">
        <v>69</v>
      </c>
      <c r="G227" s="37" t="s">
        <v>385</v>
      </c>
      <c r="H227" s="28" t="s">
        <v>386</v>
      </c>
    </row>
    <row r="228" spans="1:8" s="13" customFormat="1" ht="13.5" customHeight="1" x14ac:dyDescent="0.2">
      <c r="A228" s="164"/>
      <c r="B228" s="104"/>
      <c r="C228" s="100"/>
      <c r="D228" s="163"/>
      <c r="E228" s="37"/>
      <c r="F228" s="38" t="s">
        <v>69</v>
      </c>
      <c r="G228" s="37" t="s">
        <v>387</v>
      </c>
      <c r="H228" s="28" t="s">
        <v>78</v>
      </c>
    </row>
    <row r="229" spans="1:8" ht="15" customHeight="1" x14ac:dyDescent="0.2">
      <c r="A229" s="188" t="s">
        <v>388</v>
      </c>
      <c r="B229" s="104">
        <v>200030</v>
      </c>
      <c r="C229" s="98" t="s">
        <v>389</v>
      </c>
      <c r="D229" s="36" t="s">
        <v>390</v>
      </c>
      <c r="E229" s="37"/>
      <c r="F229" s="38" t="s">
        <v>69</v>
      </c>
      <c r="G229" s="37" t="s">
        <v>391</v>
      </c>
      <c r="H229" s="28" t="s">
        <v>392</v>
      </c>
    </row>
    <row r="230" spans="1:8" ht="13.5" customHeight="1" x14ac:dyDescent="0.2">
      <c r="A230" s="188"/>
      <c r="B230" s="104"/>
      <c r="C230" s="99"/>
      <c r="D230" s="36" t="s">
        <v>393</v>
      </c>
      <c r="E230" s="37"/>
      <c r="F230" s="38" t="s">
        <v>69</v>
      </c>
      <c r="G230" s="37" t="s">
        <v>394</v>
      </c>
      <c r="H230" s="28" t="s">
        <v>86</v>
      </c>
    </row>
    <row r="231" spans="1:8" ht="13.5" customHeight="1" x14ac:dyDescent="0.2">
      <c r="A231" s="188"/>
      <c r="B231" s="104"/>
      <c r="C231" s="99"/>
      <c r="D231" s="36"/>
      <c r="E231" s="37"/>
      <c r="F231" s="38" t="s">
        <v>69</v>
      </c>
      <c r="G231" s="37" t="s">
        <v>395</v>
      </c>
      <c r="H231" s="36" t="s">
        <v>82</v>
      </c>
    </row>
    <row r="232" spans="1:8" ht="40.5" customHeight="1" x14ac:dyDescent="0.2">
      <c r="A232" s="188"/>
      <c r="B232" s="104"/>
      <c r="C232" s="99"/>
      <c r="D232" s="36" t="s">
        <v>396</v>
      </c>
      <c r="E232" s="37"/>
      <c r="F232" s="38" t="s">
        <v>69</v>
      </c>
      <c r="G232" s="37" t="s">
        <v>397</v>
      </c>
      <c r="H232" s="36" t="s">
        <v>398</v>
      </c>
    </row>
    <row r="233" spans="1:8" ht="13.5" customHeight="1" x14ac:dyDescent="0.2">
      <c r="A233" s="188"/>
      <c r="B233" s="104"/>
      <c r="C233" s="99"/>
      <c r="D233" s="36"/>
      <c r="E233" s="37"/>
      <c r="F233" s="38" t="s">
        <v>69</v>
      </c>
      <c r="G233" s="37" t="s">
        <v>399</v>
      </c>
      <c r="H233" s="36" t="s">
        <v>398</v>
      </c>
    </row>
    <row r="234" spans="1:8" ht="13.5" customHeight="1" x14ac:dyDescent="0.2">
      <c r="A234" s="188"/>
      <c r="B234" s="104"/>
      <c r="C234" s="99"/>
      <c r="D234" s="36"/>
      <c r="E234" s="37"/>
      <c r="F234" s="38" t="s">
        <v>69</v>
      </c>
      <c r="G234" s="37" t="s">
        <v>400</v>
      </c>
      <c r="H234" s="36" t="s">
        <v>398</v>
      </c>
    </row>
    <row r="235" spans="1:8" ht="11.25" customHeight="1" x14ac:dyDescent="0.2">
      <c r="A235" s="188"/>
      <c r="B235" s="104"/>
      <c r="C235" s="99"/>
      <c r="D235" s="40"/>
      <c r="E235" s="39"/>
      <c r="F235" s="81" t="s">
        <v>69</v>
      </c>
      <c r="G235" s="39" t="s">
        <v>401</v>
      </c>
      <c r="H235" s="59" t="s">
        <v>82</v>
      </c>
    </row>
    <row r="236" spans="1:8" ht="13.5" customHeight="1" x14ac:dyDescent="0.2">
      <c r="A236" s="188"/>
      <c r="B236" s="104"/>
      <c r="C236" s="100"/>
      <c r="D236" s="40"/>
      <c r="E236" s="39"/>
      <c r="F236" s="38" t="s">
        <v>69</v>
      </c>
      <c r="G236" s="39" t="s">
        <v>402</v>
      </c>
      <c r="H236" s="59" t="s">
        <v>82</v>
      </c>
    </row>
    <row r="237" spans="1:8" ht="12" x14ac:dyDescent="0.2">
      <c r="A237" s="1"/>
      <c r="B237" s="2"/>
      <c r="C237" s="3"/>
      <c r="D237" s="3"/>
      <c r="E237" s="4"/>
      <c r="F237" s="2"/>
      <c r="G237" s="4"/>
      <c r="H237" s="1"/>
    </row>
    <row r="240" spans="1:8" x14ac:dyDescent="0.2">
      <c r="G240" s="62"/>
    </row>
    <row r="241" spans="7:7" x14ac:dyDescent="0.2">
      <c r="G241" s="62"/>
    </row>
    <row r="242" spans="7:7" x14ac:dyDescent="0.2">
      <c r="G242" s="86"/>
    </row>
    <row r="243" spans="7:7" x14ac:dyDescent="0.2">
      <c r="G243" s="87"/>
    </row>
    <row r="244" spans="7:7" x14ac:dyDescent="0.2">
      <c r="G244" s="87"/>
    </row>
    <row r="245" spans="7:7" x14ac:dyDescent="0.2">
      <c r="G245" s="87"/>
    </row>
    <row r="246" spans="7:7" x14ac:dyDescent="0.2">
      <c r="G246" s="87"/>
    </row>
    <row r="247" spans="7:7" x14ac:dyDescent="0.2">
      <c r="G247" s="88"/>
    </row>
    <row r="248" spans="7:7" x14ac:dyDescent="0.2">
      <c r="G248" s="62"/>
    </row>
    <row r="249" spans="7:7" x14ac:dyDescent="0.2">
      <c r="G249" s="62"/>
    </row>
  </sheetData>
  <autoFilter ref="A4:H236" xr:uid="{00000000-0009-0000-0000-000003000000}"/>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6A677-CCA8-4CDA-A401-8B62E19F1E81}">
  <dimension ref="A1:L55"/>
  <sheetViews>
    <sheetView tabSelected="1" view="pageBreakPreview" topLeftCell="A7" zoomScale="130" zoomScaleNormal="90" zoomScaleSheetLayoutView="130" workbookViewId="0">
      <selection activeCell="D37" sqref="D37"/>
    </sheetView>
  </sheetViews>
  <sheetFormatPr defaultRowHeight="12.5" x14ac:dyDescent="0.25"/>
  <cols>
    <col min="1" max="1" width="5" style="108" customWidth="1"/>
    <col min="2" max="2" width="7.453125" style="108" customWidth="1"/>
    <col min="3" max="3" width="23.453125" style="108" customWidth="1"/>
    <col min="4" max="4" width="14.7265625" style="108" customWidth="1"/>
    <col min="5" max="5" width="15.1796875" style="108" customWidth="1"/>
    <col min="6" max="6" width="12.7265625" style="108" customWidth="1"/>
    <col min="7" max="7" width="13.81640625" style="108" customWidth="1"/>
    <col min="8" max="8" width="14.26953125" style="108" customWidth="1"/>
    <col min="9" max="10" width="13.7265625" style="108" customWidth="1"/>
    <col min="11" max="11" width="15.26953125" style="108" customWidth="1"/>
    <col min="12" max="12" width="12.7265625" style="108" customWidth="1"/>
    <col min="13" max="13" width="15.7265625" style="108" customWidth="1"/>
    <col min="14" max="15" width="9.1796875" style="108" customWidth="1"/>
    <col min="16" max="256" width="9.1796875" style="108"/>
    <col min="257" max="257" width="5" style="108" customWidth="1"/>
    <col min="258" max="258" width="7.453125" style="108" customWidth="1"/>
    <col min="259" max="259" width="23.453125" style="108" customWidth="1"/>
    <col min="260" max="260" width="14.7265625" style="108" customWidth="1"/>
    <col min="261" max="261" width="15.1796875" style="108" customWidth="1"/>
    <col min="262" max="262" width="12.7265625" style="108" customWidth="1"/>
    <col min="263" max="263" width="13.81640625" style="108" customWidth="1"/>
    <col min="264" max="264" width="14.26953125" style="108" customWidth="1"/>
    <col min="265" max="266" width="13.7265625" style="108" customWidth="1"/>
    <col min="267" max="267" width="15.26953125" style="108" customWidth="1"/>
    <col min="268" max="268" width="12.7265625" style="108" customWidth="1"/>
    <col min="269" max="269" width="15.7265625" style="108" customWidth="1"/>
    <col min="270" max="512" width="9.1796875" style="108"/>
    <col min="513" max="513" width="5" style="108" customWidth="1"/>
    <col min="514" max="514" width="7.453125" style="108" customWidth="1"/>
    <col min="515" max="515" width="23.453125" style="108" customWidth="1"/>
    <col min="516" max="516" width="14.7265625" style="108" customWidth="1"/>
    <col min="517" max="517" width="15.1796875" style="108" customWidth="1"/>
    <col min="518" max="518" width="12.7265625" style="108" customWidth="1"/>
    <col min="519" max="519" width="13.81640625" style="108" customWidth="1"/>
    <col min="520" max="520" width="14.26953125" style="108" customWidth="1"/>
    <col min="521" max="522" width="13.7265625" style="108" customWidth="1"/>
    <col min="523" max="523" width="15.26953125" style="108" customWidth="1"/>
    <col min="524" max="524" width="12.7265625" style="108" customWidth="1"/>
    <col min="525" max="525" width="15.7265625" style="108" customWidth="1"/>
    <col min="526" max="768" width="9.1796875" style="108"/>
    <col min="769" max="769" width="5" style="108" customWidth="1"/>
    <col min="770" max="770" width="7.453125" style="108" customWidth="1"/>
    <col min="771" max="771" width="23.453125" style="108" customWidth="1"/>
    <col min="772" max="772" width="14.7265625" style="108" customWidth="1"/>
    <col min="773" max="773" width="15.1796875" style="108" customWidth="1"/>
    <col min="774" max="774" width="12.7265625" style="108" customWidth="1"/>
    <col min="775" max="775" width="13.81640625" style="108" customWidth="1"/>
    <col min="776" max="776" width="14.26953125" style="108" customWidth="1"/>
    <col min="777" max="778" width="13.7265625" style="108" customWidth="1"/>
    <col min="779" max="779" width="15.26953125" style="108" customWidth="1"/>
    <col min="780" max="780" width="12.7265625" style="108" customWidth="1"/>
    <col min="781" max="781" width="15.7265625" style="108" customWidth="1"/>
    <col min="782" max="1024" width="9.1796875" style="108"/>
    <col min="1025" max="1025" width="5" style="108" customWidth="1"/>
    <col min="1026" max="1026" width="7.453125" style="108" customWidth="1"/>
    <col min="1027" max="1027" width="23.453125" style="108" customWidth="1"/>
    <col min="1028" max="1028" width="14.7265625" style="108" customWidth="1"/>
    <col min="1029" max="1029" width="15.1796875" style="108" customWidth="1"/>
    <col min="1030" max="1030" width="12.7265625" style="108" customWidth="1"/>
    <col min="1031" max="1031" width="13.81640625" style="108" customWidth="1"/>
    <col min="1032" max="1032" width="14.26953125" style="108" customWidth="1"/>
    <col min="1033" max="1034" width="13.7265625" style="108" customWidth="1"/>
    <col min="1035" max="1035" width="15.26953125" style="108" customWidth="1"/>
    <col min="1036" max="1036" width="12.7265625" style="108" customWidth="1"/>
    <col min="1037" max="1037" width="15.7265625" style="108" customWidth="1"/>
    <col min="1038" max="1280" width="9.1796875" style="108"/>
    <col min="1281" max="1281" width="5" style="108" customWidth="1"/>
    <col min="1282" max="1282" width="7.453125" style="108" customWidth="1"/>
    <col min="1283" max="1283" width="23.453125" style="108" customWidth="1"/>
    <col min="1284" max="1284" width="14.7265625" style="108" customWidth="1"/>
    <col min="1285" max="1285" width="15.1796875" style="108" customWidth="1"/>
    <col min="1286" max="1286" width="12.7265625" style="108" customWidth="1"/>
    <col min="1287" max="1287" width="13.81640625" style="108" customWidth="1"/>
    <col min="1288" max="1288" width="14.26953125" style="108" customWidth="1"/>
    <col min="1289" max="1290" width="13.7265625" style="108" customWidth="1"/>
    <col min="1291" max="1291" width="15.26953125" style="108" customWidth="1"/>
    <col min="1292" max="1292" width="12.7265625" style="108" customWidth="1"/>
    <col min="1293" max="1293" width="15.7265625" style="108" customWidth="1"/>
    <col min="1294" max="1536" width="9.1796875" style="108"/>
    <col min="1537" max="1537" width="5" style="108" customWidth="1"/>
    <col min="1538" max="1538" width="7.453125" style="108" customWidth="1"/>
    <col min="1539" max="1539" width="23.453125" style="108" customWidth="1"/>
    <col min="1540" max="1540" width="14.7265625" style="108" customWidth="1"/>
    <col min="1541" max="1541" width="15.1796875" style="108" customWidth="1"/>
    <col min="1542" max="1542" width="12.7265625" style="108" customWidth="1"/>
    <col min="1543" max="1543" width="13.81640625" style="108" customWidth="1"/>
    <col min="1544" max="1544" width="14.26953125" style="108" customWidth="1"/>
    <col min="1545" max="1546" width="13.7265625" style="108" customWidth="1"/>
    <col min="1547" max="1547" width="15.26953125" style="108" customWidth="1"/>
    <col min="1548" max="1548" width="12.7265625" style="108" customWidth="1"/>
    <col min="1549" max="1549" width="15.7265625" style="108" customWidth="1"/>
    <col min="1550" max="1792" width="9.1796875" style="108"/>
    <col min="1793" max="1793" width="5" style="108" customWidth="1"/>
    <col min="1794" max="1794" width="7.453125" style="108" customWidth="1"/>
    <col min="1795" max="1795" width="23.453125" style="108" customWidth="1"/>
    <col min="1796" max="1796" width="14.7265625" style="108" customWidth="1"/>
    <col min="1797" max="1797" width="15.1796875" style="108" customWidth="1"/>
    <col min="1798" max="1798" width="12.7265625" style="108" customWidth="1"/>
    <col min="1799" max="1799" width="13.81640625" style="108" customWidth="1"/>
    <col min="1800" max="1800" width="14.26953125" style="108" customWidth="1"/>
    <col min="1801" max="1802" width="13.7265625" style="108" customWidth="1"/>
    <col min="1803" max="1803" width="15.26953125" style="108" customWidth="1"/>
    <col min="1804" max="1804" width="12.7265625" style="108" customWidth="1"/>
    <col min="1805" max="1805" width="15.7265625" style="108" customWidth="1"/>
    <col min="1806" max="2048" width="9.1796875" style="108"/>
    <col min="2049" max="2049" width="5" style="108" customWidth="1"/>
    <col min="2050" max="2050" width="7.453125" style="108" customWidth="1"/>
    <col min="2051" max="2051" width="23.453125" style="108" customWidth="1"/>
    <col min="2052" max="2052" width="14.7265625" style="108" customWidth="1"/>
    <col min="2053" max="2053" width="15.1796875" style="108" customWidth="1"/>
    <col min="2054" max="2054" width="12.7265625" style="108" customWidth="1"/>
    <col min="2055" max="2055" width="13.81640625" style="108" customWidth="1"/>
    <col min="2056" max="2056" width="14.26953125" style="108" customWidth="1"/>
    <col min="2057" max="2058" width="13.7265625" style="108" customWidth="1"/>
    <col min="2059" max="2059" width="15.26953125" style="108" customWidth="1"/>
    <col min="2060" max="2060" width="12.7265625" style="108" customWidth="1"/>
    <col min="2061" max="2061" width="15.7265625" style="108" customWidth="1"/>
    <col min="2062" max="2304" width="9.1796875" style="108"/>
    <col min="2305" max="2305" width="5" style="108" customWidth="1"/>
    <col min="2306" max="2306" width="7.453125" style="108" customWidth="1"/>
    <col min="2307" max="2307" width="23.453125" style="108" customWidth="1"/>
    <col min="2308" max="2308" width="14.7265625" style="108" customWidth="1"/>
    <col min="2309" max="2309" width="15.1796875" style="108" customWidth="1"/>
    <col min="2310" max="2310" width="12.7265625" style="108" customWidth="1"/>
    <col min="2311" max="2311" width="13.81640625" style="108" customWidth="1"/>
    <col min="2312" max="2312" width="14.26953125" style="108" customWidth="1"/>
    <col min="2313" max="2314" width="13.7265625" style="108" customWidth="1"/>
    <col min="2315" max="2315" width="15.26953125" style="108" customWidth="1"/>
    <col min="2316" max="2316" width="12.7265625" style="108" customWidth="1"/>
    <col min="2317" max="2317" width="15.7265625" style="108" customWidth="1"/>
    <col min="2318" max="2560" width="9.1796875" style="108"/>
    <col min="2561" max="2561" width="5" style="108" customWidth="1"/>
    <col min="2562" max="2562" width="7.453125" style="108" customWidth="1"/>
    <col min="2563" max="2563" width="23.453125" style="108" customWidth="1"/>
    <col min="2564" max="2564" width="14.7265625" style="108" customWidth="1"/>
    <col min="2565" max="2565" width="15.1796875" style="108" customWidth="1"/>
    <col min="2566" max="2566" width="12.7265625" style="108" customWidth="1"/>
    <col min="2567" max="2567" width="13.81640625" style="108" customWidth="1"/>
    <col min="2568" max="2568" width="14.26953125" style="108" customWidth="1"/>
    <col min="2569" max="2570" width="13.7265625" style="108" customWidth="1"/>
    <col min="2571" max="2571" width="15.26953125" style="108" customWidth="1"/>
    <col min="2572" max="2572" width="12.7265625" style="108" customWidth="1"/>
    <col min="2573" max="2573" width="15.7265625" style="108" customWidth="1"/>
    <col min="2574" max="2816" width="9.1796875" style="108"/>
    <col min="2817" max="2817" width="5" style="108" customWidth="1"/>
    <col min="2818" max="2818" width="7.453125" style="108" customWidth="1"/>
    <col min="2819" max="2819" width="23.453125" style="108" customWidth="1"/>
    <col min="2820" max="2820" width="14.7265625" style="108" customWidth="1"/>
    <col min="2821" max="2821" width="15.1796875" style="108" customWidth="1"/>
    <col min="2822" max="2822" width="12.7265625" style="108" customWidth="1"/>
    <col min="2823" max="2823" width="13.81640625" style="108" customWidth="1"/>
    <col min="2824" max="2824" width="14.26953125" style="108" customWidth="1"/>
    <col min="2825" max="2826" width="13.7265625" style="108" customWidth="1"/>
    <col min="2827" max="2827" width="15.26953125" style="108" customWidth="1"/>
    <col min="2828" max="2828" width="12.7265625" style="108" customWidth="1"/>
    <col min="2829" max="2829" width="15.7265625" style="108" customWidth="1"/>
    <col min="2830" max="3072" width="9.1796875" style="108"/>
    <col min="3073" max="3073" width="5" style="108" customWidth="1"/>
    <col min="3074" max="3074" width="7.453125" style="108" customWidth="1"/>
    <col min="3075" max="3075" width="23.453125" style="108" customWidth="1"/>
    <col min="3076" max="3076" width="14.7265625" style="108" customWidth="1"/>
    <col min="3077" max="3077" width="15.1796875" style="108" customWidth="1"/>
    <col min="3078" max="3078" width="12.7265625" style="108" customWidth="1"/>
    <col min="3079" max="3079" width="13.81640625" style="108" customWidth="1"/>
    <col min="3080" max="3080" width="14.26953125" style="108" customWidth="1"/>
    <col min="3081" max="3082" width="13.7265625" style="108" customWidth="1"/>
    <col min="3083" max="3083" width="15.26953125" style="108" customWidth="1"/>
    <col min="3084" max="3084" width="12.7265625" style="108" customWidth="1"/>
    <col min="3085" max="3085" width="15.7265625" style="108" customWidth="1"/>
    <col min="3086" max="3328" width="9.1796875" style="108"/>
    <col min="3329" max="3329" width="5" style="108" customWidth="1"/>
    <col min="3330" max="3330" width="7.453125" style="108" customWidth="1"/>
    <col min="3331" max="3331" width="23.453125" style="108" customWidth="1"/>
    <col min="3332" max="3332" width="14.7265625" style="108" customWidth="1"/>
    <col min="3333" max="3333" width="15.1796875" style="108" customWidth="1"/>
    <col min="3334" max="3334" width="12.7265625" style="108" customWidth="1"/>
    <col min="3335" max="3335" width="13.81640625" style="108" customWidth="1"/>
    <col min="3336" max="3336" width="14.26953125" style="108" customWidth="1"/>
    <col min="3337" max="3338" width="13.7265625" style="108" customWidth="1"/>
    <col min="3339" max="3339" width="15.26953125" style="108" customWidth="1"/>
    <col min="3340" max="3340" width="12.7265625" style="108" customWidth="1"/>
    <col min="3341" max="3341" width="15.7265625" style="108" customWidth="1"/>
    <col min="3342" max="3584" width="9.1796875" style="108"/>
    <col min="3585" max="3585" width="5" style="108" customWidth="1"/>
    <col min="3586" max="3586" width="7.453125" style="108" customWidth="1"/>
    <col min="3587" max="3587" width="23.453125" style="108" customWidth="1"/>
    <col min="3588" max="3588" width="14.7265625" style="108" customWidth="1"/>
    <col min="3589" max="3589" width="15.1796875" style="108" customWidth="1"/>
    <col min="3590" max="3590" width="12.7265625" style="108" customWidth="1"/>
    <col min="3591" max="3591" width="13.81640625" style="108" customWidth="1"/>
    <col min="3592" max="3592" width="14.26953125" style="108" customWidth="1"/>
    <col min="3593" max="3594" width="13.7265625" style="108" customWidth="1"/>
    <col min="3595" max="3595" width="15.26953125" style="108" customWidth="1"/>
    <col min="3596" max="3596" width="12.7265625" style="108" customWidth="1"/>
    <col min="3597" max="3597" width="15.7265625" style="108" customWidth="1"/>
    <col min="3598" max="3840" width="9.1796875" style="108"/>
    <col min="3841" max="3841" width="5" style="108" customWidth="1"/>
    <col min="3842" max="3842" width="7.453125" style="108" customWidth="1"/>
    <col min="3843" max="3843" width="23.453125" style="108" customWidth="1"/>
    <col min="3844" max="3844" width="14.7265625" style="108" customWidth="1"/>
    <col min="3845" max="3845" width="15.1796875" style="108" customWidth="1"/>
    <col min="3846" max="3846" width="12.7265625" style="108" customWidth="1"/>
    <col min="3847" max="3847" width="13.81640625" style="108" customWidth="1"/>
    <col min="3848" max="3848" width="14.26953125" style="108" customWidth="1"/>
    <col min="3849" max="3850" width="13.7265625" style="108" customWidth="1"/>
    <col min="3851" max="3851" width="15.26953125" style="108" customWidth="1"/>
    <col min="3852" max="3852" width="12.7265625" style="108" customWidth="1"/>
    <col min="3853" max="3853" width="15.7265625" style="108" customWidth="1"/>
    <col min="3854" max="4096" width="9.1796875" style="108"/>
    <col min="4097" max="4097" width="5" style="108" customWidth="1"/>
    <col min="4098" max="4098" width="7.453125" style="108" customWidth="1"/>
    <col min="4099" max="4099" width="23.453125" style="108" customWidth="1"/>
    <col min="4100" max="4100" width="14.7265625" style="108" customWidth="1"/>
    <col min="4101" max="4101" width="15.1796875" style="108" customWidth="1"/>
    <col min="4102" max="4102" width="12.7265625" style="108" customWidth="1"/>
    <col min="4103" max="4103" width="13.81640625" style="108" customWidth="1"/>
    <col min="4104" max="4104" width="14.26953125" style="108" customWidth="1"/>
    <col min="4105" max="4106" width="13.7265625" style="108" customWidth="1"/>
    <col min="4107" max="4107" width="15.26953125" style="108" customWidth="1"/>
    <col min="4108" max="4108" width="12.7265625" style="108" customWidth="1"/>
    <col min="4109" max="4109" width="15.7265625" style="108" customWidth="1"/>
    <col min="4110" max="4352" width="9.1796875" style="108"/>
    <col min="4353" max="4353" width="5" style="108" customWidth="1"/>
    <col min="4354" max="4354" width="7.453125" style="108" customWidth="1"/>
    <col min="4355" max="4355" width="23.453125" style="108" customWidth="1"/>
    <col min="4356" max="4356" width="14.7265625" style="108" customWidth="1"/>
    <col min="4357" max="4357" width="15.1796875" style="108" customWidth="1"/>
    <col min="4358" max="4358" width="12.7265625" style="108" customWidth="1"/>
    <col min="4359" max="4359" width="13.81640625" style="108" customWidth="1"/>
    <col min="4360" max="4360" width="14.26953125" style="108" customWidth="1"/>
    <col min="4361" max="4362" width="13.7265625" style="108" customWidth="1"/>
    <col min="4363" max="4363" width="15.26953125" style="108" customWidth="1"/>
    <col min="4364" max="4364" width="12.7265625" style="108" customWidth="1"/>
    <col min="4365" max="4365" width="15.7265625" style="108" customWidth="1"/>
    <col min="4366" max="4608" width="9.1796875" style="108"/>
    <col min="4609" max="4609" width="5" style="108" customWidth="1"/>
    <col min="4610" max="4610" width="7.453125" style="108" customWidth="1"/>
    <col min="4611" max="4611" width="23.453125" style="108" customWidth="1"/>
    <col min="4612" max="4612" width="14.7265625" style="108" customWidth="1"/>
    <col min="4613" max="4613" width="15.1796875" style="108" customWidth="1"/>
    <col min="4614" max="4614" width="12.7265625" style="108" customWidth="1"/>
    <col min="4615" max="4615" width="13.81640625" style="108" customWidth="1"/>
    <col min="4616" max="4616" width="14.26953125" style="108" customWidth="1"/>
    <col min="4617" max="4618" width="13.7265625" style="108" customWidth="1"/>
    <col min="4619" max="4619" width="15.26953125" style="108" customWidth="1"/>
    <col min="4620" max="4620" width="12.7265625" style="108" customWidth="1"/>
    <col min="4621" max="4621" width="15.7265625" style="108" customWidth="1"/>
    <col min="4622" max="4864" width="9.1796875" style="108"/>
    <col min="4865" max="4865" width="5" style="108" customWidth="1"/>
    <col min="4866" max="4866" width="7.453125" style="108" customWidth="1"/>
    <col min="4867" max="4867" width="23.453125" style="108" customWidth="1"/>
    <col min="4868" max="4868" width="14.7265625" style="108" customWidth="1"/>
    <col min="4869" max="4869" width="15.1796875" style="108" customWidth="1"/>
    <col min="4870" max="4870" width="12.7265625" style="108" customWidth="1"/>
    <col min="4871" max="4871" width="13.81640625" style="108" customWidth="1"/>
    <col min="4872" max="4872" width="14.26953125" style="108" customWidth="1"/>
    <col min="4873" max="4874" width="13.7265625" style="108" customWidth="1"/>
    <col min="4875" max="4875" width="15.26953125" style="108" customWidth="1"/>
    <col min="4876" max="4876" width="12.7265625" style="108" customWidth="1"/>
    <col min="4877" max="4877" width="15.7265625" style="108" customWidth="1"/>
    <col min="4878" max="5120" width="9.1796875" style="108"/>
    <col min="5121" max="5121" width="5" style="108" customWidth="1"/>
    <col min="5122" max="5122" width="7.453125" style="108" customWidth="1"/>
    <col min="5123" max="5123" width="23.453125" style="108" customWidth="1"/>
    <col min="5124" max="5124" width="14.7265625" style="108" customWidth="1"/>
    <col min="5125" max="5125" width="15.1796875" style="108" customWidth="1"/>
    <col min="5126" max="5126" width="12.7265625" style="108" customWidth="1"/>
    <col min="5127" max="5127" width="13.81640625" style="108" customWidth="1"/>
    <col min="5128" max="5128" width="14.26953125" style="108" customWidth="1"/>
    <col min="5129" max="5130" width="13.7265625" style="108" customWidth="1"/>
    <col min="5131" max="5131" width="15.26953125" style="108" customWidth="1"/>
    <col min="5132" max="5132" width="12.7265625" style="108" customWidth="1"/>
    <col min="5133" max="5133" width="15.7265625" style="108" customWidth="1"/>
    <col min="5134" max="5376" width="9.1796875" style="108"/>
    <col min="5377" max="5377" width="5" style="108" customWidth="1"/>
    <col min="5378" max="5378" width="7.453125" style="108" customWidth="1"/>
    <col min="5379" max="5379" width="23.453125" style="108" customWidth="1"/>
    <col min="5380" max="5380" width="14.7265625" style="108" customWidth="1"/>
    <col min="5381" max="5381" width="15.1796875" style="108" customWidth="1"/>
    <col min="5382" max="5382" width="12.7265625" style="108" customWidth="1"/>
    <col min="5383" max="5383" width="13.81640625" style="108" customWidth="1"/>
    <col min="5384" max="5384" width="14.26953125" style="108" customWidth="1"/>
    <col min="5385" max="5386" width="13.7265625" style="108" customWidth="1"/>
    <col min="5387" max="5387" width="15.26953125" style="108" customWidth="1"/>
    <col min="5388" max="5388" width="12.7265625" style="108" customWidth="1"/>
    <col min="5389" max="5389" width="15.7265625" style="108" customWidth="1"/>
    <col min="5390" max="5632" width="9.1796875" style="108"/>
    <col min="5633" max="5633" width="5" style="108" customWidth="1"/>
    <col min="5634" max="5634" width="7.453125" style="108" customWidth="1"/>
    <col min="5635" max="5635" width="23.453125" style="108" customWidth="1"/>
    <col min="5636" max="5636" width="14.7265625" style="108" customWidth="1"/>
    <col min="5637" max="5637" width="15.1796875" style="108" customWidth="1"/>
    <col min="5638" max="5638" width="12.7265625" style="108" customWidth="1"/>
    <col min="5639" max="5639" width="13.81640625" style="108" customWidth="1"/>
    <col min="5640" max="5640" width="14.26953125" style="108" customWidth="1"/>
    <col min="5641" max="5642" width="13.7265625" style="108" customWidth="1"/>
    <col min="5643" max="5643" width="15.26953125" style="108" customWidth="1"/>
    <col min="5644" max="5644" width="12.7265625" style="108" customWidth="1"/>
    <col min="5645" max="5645" width="15.7265625" style="108" customWidth="1"/>
    <col min="5646" max="5888" width="9.1796875" style="108"/>
    <col min="5889" max="5889" width="5" style="108" customWidth="1"/>
    <col min="5890" max="5890" width="7.453125" style="108" customWidth="1"/>
    <col min="5891" max="5891" width="23.453125" style="108" customWidth="1"/>
    <col min="5892" max="5892" width="14.7265625" style="108" customWidth="1"/>
    <col min="5893" max="5893" width="15.1796875" style="108" customWidth="1"/>
    <col min="5894" max="5894" width="12.7265625" style="108" customWidth="1"/>
    <col min="5895" max="5895" width="13.81640625" style="108" customWidth="1"/>
    <col min="5896" max="5896" width="14.26953125" style="108" customWidth="1"/>
    <col min="5897" max="5898" width="13.7265625" style="108" customWidth="1"/>
    <col min="5899" max="5899" width="15.26953125" style="108" customWidth="1"/>
    <col min="5900" max="5900" width="12.7265625" style="108" customWidth="1"/>
    <col min="5901" max="5901" width="15.7265625" style="108" customWidth="1"/>
    <col min="5902" max="6144" width="9.1796875" style="108"/>
    <col min="6145" max="6145" width="5" style="108" customWidth="1"/>
    <col min="6146" max="6146" width="7.453125" style="108" customWidth="1"/>
    <col min="6147" max="6147" width="23.453125" style="108" customWidth="1"/>
    <col min="6148" max="6148" width="14.7265625" style="108" customWidth="1"/>
    <col min="6149" max="6149" width="15.1796875" style="108" customWidth="1"/>
    <col min="6150" max="6150" width="12.7265625" style="108" customWidth="1"/>
    <col min="6151" max="6151" width="13.81640625" style="108" customWidth="1"/>
    <col min="6152" max="6152" width="14.26953125" style="108" customWidth="1"/>
    <col min="6153" max="6154" width="13.7265625" style="108" customWidth="1"/>
    <col min="6155" max="6155" width="15.26953125" style="108" customWidth="1"/>
    <col min="6156" max="6156" width="12.7265625" style="108" customWidth="1"/>
    <col min="6157" max="6157" width="15.7265625" style="108" customWidth="1"/>
    <col min="6158" max="6400" width="9.1796875" style="108"/>
    <col min="6401" max="6401" width="5" style="108" customWidth="1"/>
    <col min="6402" max="6402" width="7.453125" style="108" customWidth="1"/>
    <col min="6403" max="6403" width="23.453125" style="108" customWidth="1"/>
    <col min="6404" max="6404" width="14.7265625" style="108" customWidth="1"/>
    <col min="6405" max="6405" width="15.1796875" style="108" customWidth="1"/>
    <col min="6406" max="6406" width="12.7265625" style="108" customWidth="1"/>
    <col min="6407" max="6407" width="13.81640625" style="108" customWidth="1"/>
    <col min="6408" max="6408" width="14.26953125" style="108" customWidth="1"/>
    <col min="6409" max="6410" width="13.7265625" style="108" customWidth="1"/>
    <col min="6411" max="6411" width="15.26953125" style="108" customWidth="1"/>
    <col min="6412" max="6412" width="12.7265625" style="108" customWidth="1"/>
    <col min="6413" max="6413" width="15.7265625" style="108" customWidth="1"/>
    <col min="6414" max="6656" width="9.1796875" style="108"/>
    <col min="6657" max="6657" width="5" style="108" customWidth="1"/>
    <col min="6658" max="6658" width="7.453125" style="108" customWidth="1"/>
    <col min="6659" max="6659" width="23.453125" style="108" customWidth="1"/>
    <col min="6660" max="6660" width="14.7265625" style="108" customWidth="1"/>
    <col min="6661" max="6661" width="15.1796875" style="108" customWidth="1"/>
    <col min="6662" max="6662" width="12.7265625" style="108" customWidth="1"/>
    <col min="6663" max="6663" width="13.81640625" style="108" customWidth="1"/>
    <col min="6664" max="6664" width="14.26953125" style="108" customWidth="1"/>
    <col min="6665" max="6666" width="13.7265625" style="108" customWidth="1"/>
    <col min="6667" max="6667" width="15.26953125" style="108" customWidth="1"/>
    <col min="6668" max="6668" width="12.7265625" style="108" customWidth="1"/>
    <col min="6669" max="6669" width="15.7265625" style="108" customWidth="1"/>
    <col min="6670" max="6912" width="9.1796875" style="108"/>
    <col min="6913" max="6913" width="5" style="108" customWidth="1"/>
    <col min="6914" max="6914" width="7.453125" style="108" customWidth="1"/>
    <col min="6915" max="6915" width="23.453125" style="108" customWidth="1"/>
    <col min="6916" max="6916" width="14.7265625" style="108" customWidth="1"/>
    <col min="6917" max="6917" width="15.1796875" style="108" customWidth="1"/>
    <col min="6918" max="6918" width="12.7265625" style="108" customWidth="1"/>
    <col min="6919" max="6919" width="13.81640625" style="108" customWidth="1"/>
    <col min="6920" max="6920" width="14.26953125" style="108" customWidth="1"/>
    <col min="6921" max="6922" width="13.7265625" style="108" customWidth="1"/>
    <col min="6923" max="6923" width="15.26953125" style="108" customWidth="1"/>
    <col min="6924" max="6924" width="12.7265625" style="108" customWidth="1"/>
    <col min="6925" max="6925" width="15.7265625" style="108" customWidth="1"/>
    <col min="6926" max="7168" width="9.1796875" style="108"/>
    <col min="7169" max="7169" width="5" style="108" customWidth="1"/>
    <col min="7170" max="7170" width="7.453125" style="108" customWidth="1"/>
    <col min="7171" max="7171" width="23.453125" style="108" customWidth="1"/>
    <col min="7172" max="7172" width="14.7265625" style="108" customWidth="1"/>
    <col min="7173" max="7173" width="15.1796875" style="108" customWidth="1"/>
    <col min="7174" max="7174" width="12.7265625" style="108" customWidth="1"/>
    <col min="7175" max="7175" width="13.81640625" style="108" customWidth="1"/>
    <col min="7176" max="7176" width="14.26953125" style="108" customWidth="1"/>
    <col min="7177" max="7178" width="13.7265625" style="108" customWidth="1"/>
    <col min="7179" max="7179" width="15.26953125" style="108" customWidth="1"/>
    <col min="7180" max="7180" width="12.7265625" style="108" customWidth="1"/>
    <col min="7181" max="7181" width="15.7265625" style="108" customWidth="1"/>
    <col min="7182" max="7424" width="9.1796875" style="108"/>
    <col min="7425" max="7425" width="5" style="108" customWidth="1"/>
    <col min="7426" max="7426" width="7.453125" style="108" customWidth="1"/>
    <col min="7427" max="7427" width="23.453125" style="108" customWidth="1"/>
    <col min="7428" max="7428" width="14.7265625" style="108" customWidth="1"/>
    <col min="7429" max="7429" width="15.1796875" style="108" customWidth="1"/>
    <col min="7430" max="7430" width="12.7265625" style="108" customWidth="1"/>
    <col min="7431" max="7431" width="13.81640625" style="108" customWidth="1"/>
    <col min="7432" max="7432" width="14.26953125" style="108" customWidth="1"/>
    <col min="7433" max="7434" width="13.7265625" style="108" customWidth="1"/>
    <col min="7435" max="7435" width="15.26953125" style="108" customWidth="1"/>
    <col min="7436" max="7436" width="12.7265625" style="108" customWidth="1"/>
    <col min="7437" max="7437" width="15.7265625" style="108" customWidth="1"/>
    <col min="7438" max="7680" width="9.1796875" style="108"/>
    <col min="7681" max="7681" width="5" style="108" customWidth="1"/>
    <col min="7682" max="7682" width="7.453125" style="108" customWidth="1"/>
    <col min="7683" max="7683" width="23.453125" style="108" customWidth="1"/>
    <col min="7684" max="7684" width="14.7265625" style="108" customWidth="1"/>
    <col min="7685" max="7685" width="15.1796875" style="108" customWidth="1"/>
    <col min="7686" max="7686" width="12.7265625" style="108" customWidth="1"/>
    <col min="7687" max="7687" width="13.81640625" style="108" customWidth="1"/>
    <col min="7688" max="7688" width="14.26953125" style="108" customWidth="1"/>
    <col min="7689" max="7690" width="13.7265625" style="108" customWidth="1"/>
    <col min="7691" max="7691" width="15.26953125" style="108" customWidth="1"/>
    <col min="7692" max="7692" width="12.7265625" style="108" customWidth="1"/>
    <col min="7693" max="7693" width="15.7265625" style="108" customWidth="1"/>
    <col min="7694" max="7936" width="9.1796875" style="108"/>
    <col min="7937" max="7937" width="5" style="108" customWidth="1"/>
    <col min="7938" max="7938" width="7.453125" style="108" customWidth="1"/>
    <col min="7939" max="7939" width="23.453125" style="108" customWidth="1"/>
    <col min="7940" max="7940" width="14.7265625" style="108" customWidth="1"/>
    <col min="7941" max="7941" width="15.1796875" style="108" customWidth="1"/>
    <col min="7942" max="7942" width="12.7265625" style="108" customWidth="1"/>
    <col min="7943" max="7943" width="13.81640625" style="108" customWidth="1"/>
    <col min="7944" max="7944" width="14.26953125" style="108" customWidth="1"/>
    <col min="7945" max="7946" width="13.7265625" style="108" customWidth="1"/>
    <col min="7947" max="7947" width="15.26953125" style="108" customWidth="1"/>
    <col min="7948" max="7948" width="12.7265625" style="108" customWidth="1"/>
    <col min="7949" max="7949" width="15.7265625" style="108" customWidth="1"/>
    <col min="7950" max="8192" width="9.1796875" style="108"/>
    <col min="8193" max="8193" width="5" style="108" customWidth="1"/>
    <col min="8194" max="8194" width="7.453125" style="108" customWidth="1"/>
    <col min="8195" max="8195" width="23.453125" style="108" customWidth="1"/>
    <col min="8196" max="8196" width="14.7265625" style="108" customWidth="1"/>
    <col min="8197" max="8197" width="15.1796875" style="108" customWidth="1"/>
    <col min="8198" max="8198" width="12.7265625" style="108" customWidth="1"/>
    <col min="8199" max="8199" width="13.81640625" style="108" customWidth="1"/>
    <col min="8200" max="8200" width="14.26953125" style="108" customWidth="1"/>
    <col min="8201" max="8202" width="13.7265625" style="108" customWidth="1"/>
    <col min="8203" max="8203" width="15.26953125" style="108" customWidth="1"/>
    <col min="8204" max="8204" width="12.7265625" style="108" customWidth="1"/>
    <col min="8205" max="8205" width="15.7265625" style="108" customWidth="1"/>
    <col min="8206" max="8448" width="9.1796875" style="108"/>
    <col min="8449" max="8449" width="5" style="108" customWidth="1"/>
    <col min="8450" max="8450" width="7.453125" style="108" customWidth="1"/>
    <col min="8451" max="8451" width="23.453125" style="108" customWidth="1"/>
    <col min="8452" max="8452" width="14.7265625" style="108" customWidth="1"/>
    <col min="8453" max="8453" width="15.1796875" style="108" customWidth="1"/>
    <col min="8454" max="8454" width="12.7265625" style="108" customWidth="1"/>
    <col min="8455" max="8455" width="13.81640625" style="108" customWidth="1"/>
    <col min="8456" max="8456" width="14.26953125" style="108" customWidth="1"/>
    <col min="8457" max="8458" width="13.7265625" style="108" customWidth="1"/>
    <col min="8459" max="8459" width="15.26953125" style="108" customWidth="1"/>
    <col min="8460" max="8460" width="12.7265625" style="108" customWidth="1"/>
    <col min="8461" max="8461" width="15.7265625" style="108" customWidth="1"/>
    <col min="8462" max="8704" width="9.1796875" style="108"/>
    <col min="8705" max="8705" width="5" style="108" customWidth="1"/>
    <col min="8706" max="8706" width="7.453125" style="108" customWidth="1"/>
    <col min="8707" max="8707" width="23.453125" style="108" customWidth="1"/>
    <col min="8708" max="8708" width="14.7265625" style="108" customWidth="1"/>
    <col min="8709" max="8709" width="15.1796875" style="108" customWidth="1"/>
    <col min="8710" max="8710" width="12.7265625" style="108" customWidth="1"/>
    <col min="8711" max="8711" width="13.81640625" style="108" customWidth="1"/>
    <col min="8712" max="8712" width="14.26953125" style="108" customWidth="1"/>
    <col min="8713" max="8714" width="13.7265625" style="108" customWidth="1"/>
    <col min="8715" max="8715" width="15.26953125" style="108" customWidth="1"/>
    <col min="8716" max="8716" width="12.7265625" style="108" customWidth="1"/>
    <col min="8717" max="8717" width="15.7265625" style="108" customWidth="1"/>
    <col min="8718" max="8960" width="9.1796875" style="108"/>
    <col min="8961" max="8961" width="5" style="108" customWidth="1"/>
    <col min="8962" max="8962" width="7.453125" style="108" customWidth="1"/>
    <col min="8963" max="8963" width="23.453125" style="108" customWidth="1"/>
    <col min="8964" max="8964" width="14.7265625" style="108" customWidth="1"/>
    <col min="8965" max="8965" width="15.1796875" style="108" customWidth="1"/>
    <col min="8966" max="8966" width="12.7265625" style="108" customWidth="1"/>
    <col min="8967" max="8967" width="13.81640625" style="108" customWidth="1"/>
    <col min="8968" max="8968" width="14.26953125" style="108" customWidth="1"/>
    <col min="8969" max="8970" width="13.7265625" style="108" customWidth="1"/>
    <col min="8971" max="8971" width="15.26953125" style="108" customWidth="1"/>
    <col min="8972" max="8972" width="12.7265625" style="108" customWidth="1"/>
    <col min="8973" max="8973" width="15.7265625" style="108" customWidth="1"/>
    <col min="8974" max="9216" width="9.1796875" style="108"/>
    <col min="9217" max="9217" width="5" style="108" customWidth="1"/>
    <col min="9218" max="9218" width="7.453125" style="108" customWidth="1"/>
    <col min="9219" max="9219" width="23.453125" style="108" customWidth="1"/>
    <col min="9220" max="9220" width="14.7265625" style="108" customWidth="1"/>
    <col min="9221" max="9221" width="15.1796875" style="108" customWidth="1"/>
    <col min="9222" max="9222" width="12.7265625" style="108" customWidth="1"/>
    <col min="9223" max="9223" width="13.81640625" style="108" customWidth="1"/>
    <col min="9224" max="9224" width="14.26953125" style="108" customWidth="1"/>
    <col min="9225" max="9226" width="13.7265625" style="108" customWidth="1"/>
    <col min="9227" max="9227" width="15.26953125" style="108" customWidth="1"/>
    <col min="9228" max="9228" width="12.7265625" style="108" customWidth="1"/>
    <col min="9229" max="9229" width="15.7265625" style="108" customWidth="1"/>
    <col min="9230" max="9472" width="9.1796875" style="108"/>
    <col min="9473" max="9473" width="5" style="108" customWidth="1"/>
    <col min="9474" max="9474" width="7.453125" style="108" customWidth="1"/>
    <col min="9475" max="9475" width="23.453125" style="108" customWidth="1"/>
    <col min="9476" max="9476" width="14.7265625" style="108" customWidth="1"/>
    <col min="9477" max="9477" width="15.1796875" style="108" customWidth="1"/>
    <col min="9478" max="9478" width="12.7265625" style="108" customWidth="1"/>
    <col min="9479" max="9479" width="13.81640625" style="108" customWidth="1"/>
    <col min="9480" max="9480" width="14.26953125" style="108" customWidth="1"/>
    <col min="9481" max="9482" width="13.7265625" style="108" customWidth="1"/>
    <col min="9483" max="9483" width="15.26953125" style="108" customWidth="1"/>
    <col min="9484" max="9484" width="12.7265625" style="108" customWidth="1"/>
    <col min="9485" max="9485" width="15.7265625" style="108" customWidth="1"/>
    <col min="9486" max="9728" width="9.1796875" style="108"/>
    <col min="9729" max="9729" width="5" style="108" customWidth="1"/>
    <col min="9730" max="9730" width="7.453125" style="108" customWidth="1"/>
    <col min="9731" max="9731" width="23.453125" style="108" customWidth="1"/>
    <col min="9732" max="9732" width="14.7265625" style="108" customWidth="1"/>
    <col min="9733" max="9733" width="15.1796875" style="108" customWidth="1"/>
    <col min="9734" max="9734" width="12.7265625" style="108" customWidth="1"/>
    <col min="9735" max="9735" width="13.81640625" style="108" customWidth="1"/>
    <col min="9736" max="9736" width="14.26953125" style="108" customWidth="1"/>
    <col min="9737" max="9738" width="13.7265625" style="108" customWidth="1"/>
    <col min="9739" max="9739" width="15.26953125" style="108" customWidth="1"/>
    <col min="9740" max="9740" width="12.7265625" style="108" customWidth="1"/>
    <col min="9741" max="9741" width="15.7265625" style="108" customWidth="1"/>
    <col min="9742" max="9984" width="9.1796875" style="108"/>
    <col min="9985" max="9985" width="5" style="108" customWidth="1"/>
    <col min="9986" max="9986" width="7.453125" style="108" customWidth="1"/>
    <col min="9987" max="9987" width="23.453125" style="108" customWidth="1"/>
    <col min="9988" max="9988" width="14.7265625" style="108" customWidth="1"/>
    <col min="9989" max="9989" width="15.1796875" style="108" customWidth="1"/>
    <col min="9990" max="9990" width="12.7265625" style="108" customWidth="1"/>
    <col min="9991" max="9991" width="13.81640625" style="108" customWidth="1"/>
    <col min="9992" max="9992" width="14.26953125" style="108" customWidth="1"/>
    <col min="9993" max="9994" width="13.7265625" style="108" customWidth="1"/>
    <col min="9995" max="9995" width="15.26953125" style="108" customWidth="1"/>
    <col min="9996" max="9996" width="12.7265625" style="108" customWidth="1"/>
    <col min="9997" max="9997" width="15.7265625" style="108" customWidth="1"/>
    <col min="9998" max="10240" width="9.1796875" style="108"/>
    <col min="10241" max="10241" width="5" style="108" customWidth="1"/>
    <col min="10242" max="10242" width="7.453125" style="108" customWidth="1"/>
    <col min="10243" max="10243" width="23.453125" style="108" customWidth="1"/>
    <col min="10244" max="10244" width="14.7265625" style="108" customWidth="1"/>
    <col min="10245" max="10245" width="15.1796875" style="108" customWidth="1"/>
    <col min="10246" max="10246" width="12.7265625" style="108" customWidth="1"/>
    <col min="10247" max="10247" width="13.81640625" style="108" customWidth="1"/>
    <col min="10248" max="10248" width="14.26953125" style="108" customWidth="1"/>
    <col min="10249" max="10250" width="13.7265625" style="108" customWidth="1"/>
    <col min="10251" max="10251" width="15.26953125" style="108" customWidth="1"/>
    <col min="10252" max="10252" width="12.7265625" style="108" customWidth="1"/>
    <col min="10253" max="10253" width="15.7265625" style="108" customWidth="1"/>
    <col min="10254" max="10496" width="9.1796875" style="108"/>
    <col min="10497" max="10497" width="5" style="108" customWidth="1"/>
    <col min="10498" max="10498" width="7.453125" style="108" customWidth="1"/>
    <col min="10499" max="10499" width="23.453125" style="108" customWidth="1"/>
    <col min="10500" max="10500" width="14.7265625" style="108" customWidth="1"/>
    <col min="10501" max="10501" width="15.1796875" style="108" customWidth="1"/>
    <col min="10502" max="10502" width="12.7265625" style="108" customWidth="1"/>
    <col min="10503" max="10503" width="13.81640625" style="108" customWidth="1"/>
    <col min="10504" max="10504" width="14.26953125" style="108" customWidth="1"/>
    <col min="10505" max="10506" width="13.7265625" style="108" customWidth="1"/>
    <col min="10507" max="10507" width="15.26953125" style="108" customWidth="1"/>
    <col min="10508" max="10508" width="12.7265625" style="108" customWidth="1"/>
    <col min="10509" max="10509" width="15.7265625" style="108" customWidth="1"/>
    <col min="10510" max="10752" width="9.1796875" style="108"/>
    <col min="10753" max="10753" width="5" style="108" customWidth="1"/>
    <col min="10754" max="10754" width="7.453125" style="108" customWidth="1"/>
    <col min="10755" max="10755" width="23.453125" style="108" customWidth="1"/>
    <col min="10756" max="10756" width="14.7265625" style="108" customWidth="1"/>
    <col min="10757" max="10757" width="15.1796875" style="108" customWidth="1"/>
    <col min="10758" max="10758" width="12.7265625" style="108" customWidth="1"/>
    <col min="10759" max="10759" width="13.81640625" style="108" customWidth="1"/>
    <col min="10760" max="10760" width="14.26953125" style="108" customWidth="1"/>
    <col min="10761" max="10762" width="13.7265625" style="108" customWidth="1"/>
    <col min="10763" max="10763" width="15.26953125" style="108" customWidth="1"/>
    <col min="10764" max="10764" width="12.7265625" style="108" customWidth="1"/>
    <col min="10765" max="10765" width="15.7265625" style="108" customWidth="1"/>
    <col min="10766" max="11008" width="9.1796875" style="108"/>
    <col min="11009" max="11009" width="5" style="108" customWidth="1"/>
    <col min="11010" max="11010" width="7.453125" style="108" customWidth="1"/>
    <col min="11011" max="11011" width="23.453125" style="108" customWidth="1"/>
    <col min="11012" max="11012" width="14.7265625" style="108" customWidth="1"/>
    <col min="11013" max="11013" width="15.1796875" style="108" customWidth="1"/>
    <col min="11014" max="11014" width="12.7265625" style="108" customWidth="1"/>
    <col min="11015" max="11015" width="13.81640625" style="108" customWidth="1"/>
    <col min="11016" max="11016" width="14.26953125" style="108" customWidth="1"/>
    <col min="11017" max="11018" width="13.7265625" style="108" customWidth="1"/>
    <col min="11019" max="11019" width="15.26953125" style="108" customWidth="1"/>
    <col min="11020" max="11020" width="12.7265625" style="108" customWidth="1"/>
    <col min="11021" max="11021" width="15.7265625" style="108" customWidth="1"/>
    <col min="11022" max="11264" width="9.1796875" style="108"/>
    <col min="11265" max="11265" width="5" style="108" customWidth="1"/>
    <col min="11266" max="11266" width="7.453125" style="108" customWidth="1"/>
    <col min="11267" max="11267" width="23.453125" style="108" customWidth="1"/>
    <col min="11268" max="11268" width="14.7265625" style="108" customWidth="1"/>
    <col min="11269" max="11269" width="15.1796875" style="108" customWidth="1"/>
    <col min="11270" max="11270" width="12.7265625" style="108" customWidth="1"/>
    <col min="11271" max="11271" width="13.81640625" style="108" customWidth="1"/>
    <col min="11272" max="11272" width="14.26953125" style="108" customWidth="1"/>
    <col min="11273" max="11274" width="13.7265625" style="108" customWidth="1"/>
    <col min="11275" max="11275" width="15.26953125" style="108" customWidth="1"/>
    <col min="11276" max="11276" width="12.7265625" style="108" customWidth="1"/>
    <col min="11277" max="11277" width="15.7265625" style="108" customWidth="1"/>
    <col min="11278" max="11520" width="9.1796875" style="108"/>
    <col min="11521" max="11521" width="5" style="108" customWidth="1"/>
    <col min="11522" max="11522" width="7.453125" style="108" customWidth="1"/>
    <col min="11523" max="11523" width="23.453125" style="108" customWidth="1"/>
    <col min="11524" max="11524" width="14.7265625" style="108" customWidth="1"/>
    <col min="11525" max="11525" width="15.1796875" style="108" customWidth="1"/>
    <col min="11526" max="11526" width="12.7265625" style="108" customWidth="1"/>
    <col min="11527" max="11527" width="13.81640625" style="108" customWidth="1"/>
    <col min="11528" max="11528" width="14.26953125" style="108" customWidth="1"/>
    <col min="11529" max="11530" width="13.7265625" style="108" customWidth="1"/>
    <col min="11531" max="11531" width="15.26953125" style="108" customWidth="1"/>
    <col min="11532" max="11532" width="12.7265625" style="108" customWidth="1"/>
    <col min="11533" max="11533" width="15.7265625" style="108" customWidth="1"/>
    <col min="11534" max="11776" width="9.1796875" style="108"/>
    <col min="11777" max="11777" width="5" style="108" customWidth="1"/>
    <col min="11778" max="11778" width="7.453125" style="108" customWidth="1"/>
    <col min="11779" max="11779" width="23.453125" style="108" customWidth="1"/>
    <col min="11780" max="11780" width="14.7265625" style="108" customWidth="1"/>
    <col min="11781" max="11781" width="15.1796875" style="108" customWidth="1"/>
    <col min="11782" max="11782" width="12.7265625" style="108" customWidth="1"/>
    <col min="11783" max="11783" width="13.81640625" style="108" customWidth="1"/>
    <col min="11784" max="11784" width="14.26953125" style="108" customWidth="1"/>
    <col min="11785" max="11786" width="13.7265625" style="108" customWidth="1"/>
    <col min="11787" max="11787" width="15.26953125" style="108" customWidth="1"/>
    <col min="11788" max="11788" width="12.7265625" style="108" customWidth="1"/>
    <col min="11789" max="11789" width="15.7265625" style="108" customWidth="1"/>
    <col min="11790" max="12032" width="9.1796875" style="108"/>
    <col min="12033" max="12033" width="5" style="108" customWidth="1"/>
    <col min="12034" max="12034" width="7.453125" style="108" customWidth="1"/>
    <col min="12035" max="12035" width="23.453125" style="108" customWidth="1"/>
    <col min="12036" max="12036" width="14.7265625" style="108" customWidth="1"/>
    <col min="12037" max="12037" width="15.1796875" style="108" customWidth="1"/>
    <col min="12038" max="12038" width="12.7265625" style="108" customWidth="1"/>
    <col min="12039" max="12039" width="13.81640625" style="108" customWidth="1"/>
    <col min="12040" max="12040" width="14.26953125" style="108" customWidth="1"/>
    <col min="12041" max="12042" width="13.7265625" style="108" customWidth="1"/>
    <col min="12043" max="12043" width="15.26953125" style="108" customWidth="1"/>
    <col min="12044" max="12044" width="12.7265625" style="108" customWidth="1"/>
    <col min="12045" max="12045" width="15.7265625" style="108" customWidth="1"/>
    <col min="12046" max="12288" width="9.1796875" style="108"/>
    <col min="12289" max="12289" width="5" style="108" customWidth="1"/>
    <col min="12290" max="12290" width="7.453125" style="108" customWidth="1"/>
    <col min="12291" max="12291" width="23.453125" style="108" customWidth="1"/>
    <col min="12292" max="12292" width="14.7265625" style="108" customWidth="1"/>
    <col min="12293" max="12293" width="15.1796875" style="108" customWidth="1"/>
    <col min="12294" max="12294" width="12.7265625" style="108" customWidth="1"/>
    <col min="12295" max="12295" width="13.81640625" style="108" customWidth="1"/>
    <col min="12296" max="12296" width="14.26953125" style="108" customWidth="1"/>
    <col min="12297" max="12298" width="13.7265625" style="108" customWidth="1"/>
    <col min="12299" max="12299" width="15.26953125" style="108" customWidth="1"/>
    <col min="12300" max="12300" width="12.7265625" style="108" customWidth="1"/>
    <col min="12301" max="12301" width="15.7265625" style="108" customWidth="1"/>
    <col min="12302" max="12544" width="9.1796875" style="108"/>
    <col min="12545" max="12545" width="5" style="108" customWidth="1"/>
    <col min="12546" max="12546" width="7.453125" style="108" customWidth="1"/>
    <col min="12547" max="12547" width="23.453125" style="108" customWidth="1"/>
    <col min="12548" max="12548" width="14.7265625" style="108" customWidth="1"/>
    <col min="12549" max="12549" width="15.1796875" style="108" customWidth="1"/>
    <col min="12550" max="12550" width="12.7265625" style="108" customWidth="1"/>
    <col min="12551" max="12551" width="13.81640625" style="108" customWidth="1"/>
    <col min="12552" max="12552" width="14.26953125" style="108" customWidth="1"/>
    <col min="12553" max="12554" width="13.7265625" style="108" customWidth="1"/>
    <col min="12555" max="12555" width="15.26953125" style="108" customWidth="1"/>
    <col min="12556" max="12556" width="12.7265625" style="108" customWidth="1"/>
    <col min="12557" max="12557" width="15.7265625" style="108" customWidth="1"/>
    <col min="12558" max="12800" width="9.1796875" style="108"/>
    <col min="12801" max="12801" width="5" style="108" customWidth="1"/>
    <col min="12802" max="12802" width="7.453125" style="108" customWidth="1"/>
    <col min="12803" max="12803" width="23.453125" style="108" customWidth="1"/>
    <col min="12804" max="12804" width="14.7265625" style="108" customWidth="1"/>
    <col min="12805" max="12805" width="15.1796875" style="108" customWidth="1"/>
    <col min="12806" max="12806" width="12.7265625" style="108" customWidth="1"/>
    <col min="12807" max="12807" width="13.81640625" style="108" customWidth="1"/>
    <col min="12808" max="12808" width="14.26953125" style="108" customWidth="1"/>
    <col min="12809" max="12810" width="13.7265625" style="108" customWidth="1"/>
    <col min="12811" max="12811" width="15.26953125" style="108" customWidth="1"/>
    <col min="12812" max="12812" width="12.7265625" style="108" customWidth="1"/>
    <col min="12813" max="12813" width="15.7265625" style="108" customWidth="1"/>
    <col min="12814" max="13056" width="9.1796875" style="108"/>
    <col min="13057" max="13057" width="5" style="108" customWidth="1"/>
    <col min="13058" max="13058" width="7.453125" style="108" customWidth="1"/>
    <col min="13059" max="13059" width="23.453125" style="108" customWidth="1"/>
    <col min="13060" max="13060" width="14.7265625" style="108" customWidth="1"/>
    <col min="13061" max="13061" width="15.1796875" style="108" customWidth="1"/>
    <col min="13062" max="13062" width="12.7265625" style="108" customWidth="1"/>
    <col min="13063" max="13063" width="13.81640625" style="108" customWidth="1"/>
    <col min="13064" max="13064" width="14.26953125" style="108" customWidth="1"/>
    <col min="13065" max="13066" width="13.7265625" style="108" customWidth="1"/>
    <col min="13067" max="13067" width="15.26953125" style="108" customWidth="1"/>
    <col min="13068" max="13068" width="12.7265625" style="108" customWidth="1"/>
    <col min="13069" max="13069" width="15.7265625" style="108" customWidth="1"/>
    <col min="13070" max="13312" width="9.1796875" style="108"/>
    <col min="13313" max="13313" width="5" style="108" customWidth="1"/>
    <col min="13314" max="13314" width="7.453125" style="108" customWidth="1"/>
    <col min="13315" max="13315" width="23.453125" style="108" customWidth="1"/>
    <col min="13316" max="13316" width="14.7265625" style="108" customWidth="1"/>
    <col min="13317" max="13317" width="15.1796875" style="108" customWidth="1"/>
    <col min="13318" max="13318" width="12.7265625" style="108" customWidth="1"/>
    <col min="13319" max="13319" width="13.81640625" style="108" customWidth="1"/>
    <col min="13320" max="13320" width="14.26953125" style="108" customWidth="1"/>
    <col min="13321" max="13322" width="13.7265625" style="108" customWidth="1"/>
    <col min="13323" max="13323" width="15.26953125" style="108" customWidth="1"/>
    <col min="13324" max="13324" width="12.7265625" style="108" customWidth="1"/>
    <col min="13325" max="13325" width="15.7265625" style="108" customWidth="1"/>
    <col min="13326" max="13568" width="9.1796875" style="108"/>
    <col min="13569" max="13569" width="5" style="108" customWidth="1"/>
    <col min="13570" max="13570" width="7.453125" style="108" customWidth="1"/>
    <col min="13571" max="13571" width="23.453125" style="108" customWidth="1"/>
    <col min="13572" max="13572" width="14.7265625" style="108" customWidth="1"/>
    <col min="13573" max="13573" width="15.1796875" style="108" customWidth="1"/>
    <col min="13574" max="13574" width="12.7265625" style="108" customWidth="1"/>
    <col min="13575" max="13575" width="13.81640625" style="108" customWidth="1"/>
    <col min="13576" max="13576" width="14.26953125" style="108" customWidth="1"/>
    <col min="13577" max="13578" width="13.7265625" style="108" customWidth="1"/>
    <col min="13579" max="13579" width="15.26953125" style="108" customWidth="1"/>
    <col min="13580" max="13580" width="12.7265625" style="108" customWidth="1"/>
    <col min="13581" max="13581" width="15.7265625" style="108" customWidth="1"/>
    <col min="13582" max="13824" width="9.1796875" style="108"/>
    <col min="13825" max="13825" width="5" style="108" customWidth="1"/>
    <col min="13826" max="13826" width="7.453125" style="108" customWidth="1"/>
    <col min="13827" max="13827" width="23.453125" style="108" customWidth="1"/>
    <col min="13828" max="13828" width="14.7265625" style="108" customWidth="1"/>
    <col min="13829" max="13829" width="15.1796875" style="108" customWidth="1"/>
    <col min="13830" max="13830" width="12.7265625" style="108" customWidth="1"/>
    <col min="13831" max="13831" width="13.81640625" style="108" customWidth="1"/>
    <col min="13832" max="13832" width="14.26953125" style="108" customWidth="1"/>
    <col min="13833" max="13834" width="13.7265625" style="108" customWidth="1"/>
    <col min="13835" max="13835" width="15.26953125" style="108" customWidth="1"/>
    <col min="13836" max="13836" width="12.7265625" style="108" customWidth="1"/>
    <col min="13837" max="13837" width="15.7265625" style="108" customWidth="1"/>
    <col min="13838" max="14080" width="9.1796875" style="108"/>
    <col min="14081" max="14081" width="5" style="108" customWidth="1"/>
    <col min="14082" max="14082" width="7.453125" style="108" customWidth="1"/>
    <col min="14083" max="14083" width="23.453125" style="108" customWidth="1"/>
    <col min="14084" max="14084" width="14.7265625" style="108" customWidth="1"/>
    <col min="14085" max="14085" width="15.1796875" style="108" customWidth="1"/>
    <col min="14086" max="14086" width="12.7265625" style="108" customWidth="1"/>
    <col min="14087" max="14087" width="13.81640625" style="108" customWidth="1"/>
    <col min="14088" max="14088" width="14.26953125" style="108" customWidth="1"/>
    <col min="14089" max="14090" width="13.7265625" style="108" customWidth="1"/>
    <col min="14091" max="14091" width="15.26953125" style="108" customWidth="1"/>
    <col min="14092" max="14092" width="12.7265625" style="108" customWidth="1"/>
    <col min="14093" max="14093" width="15.7265625" style="108" customWidth="1"/>
    <col min="14094" max="14336" width="9.1796875" style="108"/>
    <col min="14337" max="14337" width="5" style="108" customWidth="1"/>
    <col min="14338" max="14338" width="7.453125" style="108" customWidth="1"/>
    <col min="14339" max="14339" width="23.453125" style="108" customWidth="1"/>
    <col min="14340" max="14340" width="14.7265625" style="108" customWidth="1"/>
    <col min="14341" max="14341" width="15.1796875" style="108" customWidth="1"/>
    <col min="14342" max="14342" width="12.7265625" style="108" customWidth="1"/>
    <col min="14343" max="14343" width="13.81640625" style="108" customWidth="1"/>
    <col min="14344" max="14344" width="14.26953125" style="108" customWidth="1"/>
    <col min="14345" max="14346" width="13.7265625" style="108" customWidth="1"/>
    <col min="14347" max="14347" width="15.26953125" style="108" customWidth="1"/>
    <col min="14348" max="14348" width="12.7265625" style="108" customWidth="1"/>
    <col min="14349" max="14349" width="15.7265625" style="108" customWidth="1"/>
    <col min="14350" max="14592" width="9.1796875" style="108"/>
    <col min="14593" max="14593" width="5" style="108" customWidth="1"/>
    <col min="14594" max="14594" width="7.453125" style="108" customWidth="1"/>
    <col min="14595" max="14595" width="23.453125" style="108" customWidth="1"/>
    <col min="14596" max="14596" width="14.7265625" style="108" customWidth="1"/>
    <col min="14597" max="14597" width="15.1796875" style="108" customWidth="1"/>
    <col min="14598" max="14598" width="12.7265625" style="108" customWidth="1"/>
    <col min="14599" max="14599" width="13.81640625" style="108" customWidth="1"/>
    <col min="14600" max="14600" width="14.26953125" style="108" customWidth="1"/>
    <col min="14601" max="14602" width="13.7265625" style="108" customWidth="1"/>
    <col min="14603" max="14603" width="15.26953125" style="108" customWidth="1"/>
    <col min="14604" max="14604" width="12.7265625" style="108" customWidth="1"/>
    <col min="14605" max="14605" width="15.7265625" style="108" customWidth="1"/>
    <col min="14606" max="14848" width="9.1796875" style="108"/>
    <col min="14849" max="14849" width="5" style="108" customWidth="1"/>
    <col min="14850" max="14850" width="7.453125" style="108" customWidth="1"/>
    <col min="14851" max="14851" width="23.453125" style="108" customWidth="1"/>
    <col min="14852" max="14852" width="14.7265625" style="108" customWidth="1"/>
    <col min="14853" max="14853" width="15.1796875" style="108" customWidth="1"/>
    <col min="14854" max="14854" width="12.7265625" style="108" customWidth="1"/>
    <col min="14855" max="14855" width="13.81640625" style="108" customWidth="1"/>
    <col min="14856" max="14856" width="14.26953125" style="108" customWidth="1"/>
    <col min="14857" max="14858" width="13.7265625" style="108" customWidth="1"/>
    <col min="14859" max="14859" width="15.26953125" style="108" customWidth="1"/>
    <col min="14860" max="14860" width="12.7265625" style="108" customWidth="1"/>
    <col min="14861" max="14861" width="15.7265625" style="108" customWidth="1"/>
    <col min="14862" max="15104" width="9.1796875" style="108"/>
    <col min="15105" max="15105" width="5" style="108" customWidth="1"/>
    <col min="15106" max="15106" width="7.453125" style="108" customWidth="1"/>
    <col min="15107" max="15107" width="23.453125" style="108" customWidth="1"/>
    <col min="15108" max="15108" width="14.7265625" style="108" customWidth="1"/>
    <col min="15109" max="15109" width="15.1796875" style="108" customWidth="1"/>
    <col min="15110" max="15110" width="12.7265625" style="108" customWidth="1"/>
    <col min="15111" max="15111" width="13.81640625" style="108" customWidth="1"/>
    <col min="15112" max="15112" width="14.26953125" style="108" customWidth="1"/>
    <col min="15113" max="15114" width="13.7265625" style="108" customWidth="1"/>
    <col min="15115" max="15115" width="15.26953125" style="108" customWidth="1"/>
    <col min="15116" max="15116" width="12.7265625" style="108" customWidth="1"/>
    <col min="15117" max="15117" width="15.7265625" style="108" customWidth="1"/>
    <col min="15118" max="15360" width="9.1796875" style="108"/>
    <col min="15361" max="15361" width="5" style="108" customWidth="1"/>
    <col min="15362" max="15362" width="7.453125" style="108" customWidth="1"/>
    <col min="15363" max="15363" width="23.453125" style="108" customWidth="1"/>
    <col min="15364" max="15364" width="14.7265625" style="108" customWidth="1"/>
    <col min="15365" max="15365" width="15.1796875" style="108" customWidth="1"/>
    <col min="15366" max="15366" width="12.7265625" style="108" customWidth="1"/>
    <col min="15367" max="15367" width="13.81640625" style="108" customWidth="1"/>
    <col min="15368" max="15368" width="14.26953125" style="108" customWidth="1"/>
    <col min="15369" max="15370" width="13.7265625" style="108" customWidth="1"/>
    <col min="15371" max="15371" width="15.26953125" style="108" customWidth="1"/>
    <col min="15372" max="15372" width="12.7265625" style="108" customWidth="1"/>
    <col min="15373" max="15373" width="15.7265625" style="108" customWidth="1"/>
    <col min="15374" max="15616" width="9.1796875" style="108"/>
    <col min="15617" max="15617" width="5" style="108" customWidth="1"/>
    <col min="15618" max="15618" width="7.453125" style="108" customWidth="1"/>
    <col min="15619" max="15619" width="23.453125" style="108" customWidth="1"/>
    <col min="15620" max="15620" width="14.7265625" style="108" customWidth="1"/>
    <col min="15621" max="15621" width="15.1796875" style="108" customWidth="1"/>
    <col min="15622" max="15622" width="12.7265625" style="108" customWidth="1"/>
    <col min="15623" max="15623" width="13.81640625" style="108" customWidth="1"/>
    <col min="15624" max="15624" width="14.26953125" style="108" customWidth="1"/>
    <col min="15625" max="15626" width="13.7265625" style="108" customWidth="1"/>
    <col min="15627" max="15627" width="15.26953125" style="108" customWidth="1"/>
    <col min="15628" max="15628" width="12.7265625" style="108" customWidth="1"/>
    <col min="15629" max="15629" width="15.7265625" style="108" customWidth="1"/>
    <col min="15630" max="15872" width="9.1796875" style="108"/>
    <col min="15873" max="15873" width="5" style="108" customWidth="1"/>
    <col min="15874" max="15874" width="7.453125" style="108" customWidth="1"/>
    <col min="15875" max="15875" width="23.453125" style="108" customWidth="1"/>
    <col min="15876" max="15876" width="14.7265625" style="108" customWidth="1"/>
    <col min="15877" max="15877" width="15.1796875" style="108" customWidth="1"/>
    <col min="15878" max="15878" width="12.7265625" style="108" customWidth="1"/>
    <col min="15879" max="15879" width="13.81640625" style="108" customWidth="1"/>
    <col min="15880" max="15880" width="14.26953125" style="108" customWidth="1"/>
    <col min="15881" max="15882" width="13.7265625" style="108" customWidth="1"/>
    <col min="15883" max="15883" width="15.26953125" style="108" customWidth="1"/>
    <col min="15884" max="15884" width="12.7265625" style="108" customWidth="1"/>
    <col min="15885" max="15885" width="15.7265625" style="108" customWidth="1"/>
    <col min="15886" max="16128" width="9.1796875" style="108"/>
    <col min="16129" max="16129" width="5" style="108" customWidth="1"/>
    <col min="16130" max="16130" width="7.453125" style="108" customWidth="1"/>
    <col min="16131" max="16131" width="23.453125" style="108" customWidth="1"/>
    <col min="16132" max="16132" width="14.7265625" style="108" customWidth="1"/>
    <col min="16133" max="16133" width="15.1796875" style="108" customWidth="1"/>
    <col min="16134" max="16134" width="12.7265625" style="108" customWidth="1"/>
    <col min="16135" max="16135" width="13.81640625" style="108" customWidth="1"/>
    <col min="16136" max="16136" width="14.26953125" style="108" customWidth="1"/>
    <col min="16137" max="16138" width="13.7265625" style="108" customWidth="1"/>
    <col min="16139" max="16139" width="15.26953125" style="108" customWidth="1"/>
    <col min="16140" max="16140" width="12.7265625" style="108" customWidth="1"/>
    <col min="16141" max="16141" width="15.7265625" style="108" customWidth="1"/>
    <col min="16142" max="16384" width="9.1796875" style="108"/>
  </cols>
  <sheetData>
    <row r="1" spans="1:12" ht="13" x14ac:dyDescent="0.3">
      <c r="A1" s="110"/>
      <c r="B1" s="110"/>
      <c r="C1" s="110"/>
      <c r="D1" s="110"/>
      <c r="E1" s="110"/>
      <c r="F1" s="110"/>
      <c r="G1" s="110"/>
      <c r="H1" s="189" t="s">
        <v>438</v>
      </c>
      <c r="I1" s="189"/>
      <c r="J1" s="189"/>
      <c r="K1" s="189"/>
      <c r="L1" s="161"/>
    </row>
    <row r="2" spans="1:12" ht="13" x14ac:dyDescent="0.3">
      <c r="A2" s="112" t="s">
        <v>437</v>
      </c>
      <c r="B2" s="112"/>
      <c r="C2" s="112"/>
      <c r="D2" s="190" t="s">
        <v>436</v>
      </c>
      <c r="E2" s="190"/>
      <c r="F2" s="190"/>
      <c r="G2" s="190"/>
      <c r="H2" s="190"/>
      <c r="I2" s="190"/>
      <c r="J2" s="190"/>
      <c r="K2" s="190"/>
      <c r="L2" s="159"/>
    </row>
    <row r="3" spans="1:12" ht="7.5" customHeight="1" x14ac:dyDescent="0.3">
      <c r="A3" s="112"/>
      <c r="B3" s="112"/>
      <c r="C3" s="112"/>
      <c r="D3" s="112"/>
      <c r="E3" s="159"/>
      <c r="F3" s="159"/>
      <c r="G3" s="159"/>
      <c r="H3" s="159"/>
      <c r="I3" s="159"/>
      <c r="J3" s="159"/>
      <c r="K3" s="159"/>
      <c r="L3" s="159"/>
    </row>
    <row r="4" spans="1:12" ht="13" x14ac:dyDescent="0.3">
      <c r="A4" s="112" t="s">
        <v>435</v>
      </c>
      <c r="B4" s="112"/>
      <c r="C4" s="112"/>
      <c r="D4" s="190"/>
      <c r="E4" s="190"/>
      <c r="F4" s="190"/>
      <c r="G4" s="190"/>
      <c r="H4" s="190"/>
      <c r="I4" s="190"/>
      <c r="J4" s="190"/>
      <c r="K4" s="190"/>
      <c r="L4" s="159"/>
    </row>
    <row r="5" spans="1:12" ht="7.5" customHeight="1" x14ac:dyDescent="0.3">
      <c r="A5" s="112"/>
      <c r="B5" s="112"/>
      <c r="C5" s="112"/>
      <c r="D5" s="112"/>
      <c r="E5" s="159"/>
      <c r="F5" s="159"/>
      <c r="G5" s="159"/>
      <c r="H5" s="159"/>
      <c r="I5" s="159"/>
      <c r="J5" s="159"/>
      <c r="K5" s="159"/>
      <c r="L5" s="159"/>
    </row>
    <row r="6" spans="1:12" ht="13" x14ac:dyDescent="0.3">
      <c r="A6" s="112" t="s">
        <v>434</v>
      </c>
      <c r="B6" s="112"/>
      <c r="C6" s="112"/>
      <c r="D6" s="190"/>
      <c r="E6" s="190"/>
      <c r="F6" s="190"/>
      <c r="G6" s="190"/>
      <c r="H6" s="190"/>
      <c r="I6" s="190"/>
      <c r="J6" s="190"/>
      <c r="K6" s="190"/>
      <c r="L6" s="159"/>
    </row>
    <row r="7" spans="1:12" ht="7.5" customHeight="1" x14ac:dyDescent="0.3">
      <c r="A7" s="112"/>
      <c r="B7" s="112"/>
      <c r="C7" s="112"/>
      <c r="D7" s="112"/>
      <c r="E7" s="159"/>
      <c r="F7" s="159"/>
      <c r="G7" s="159"/>
      <c r="H7" s="159"/>
      <c r="I7" s="159"/>
      <c r="J7" s="159"/>
      <c r="K7" s="159"/>
      <c r="L7" s="159"/>
    </row>
    <row r="8" spans="1:12" ht="13" x14ac:dyDescent="0.3">
      <c r="A8" s="112" t="s">
        <v>433</v>
      </c>
      <c r="B8" s="112"/>
      <c r="C8" s="112"/>
      <c r="D8" s="191"/>
      <c r="E8" s="191"/>
      <c r="F8" s="191"/>
      <c r="G8" s="191"/>
      <c r="H8" s="191"/>
      <c r="I8" s="191"/>
      <c r="J8" s="191"/>
      <c r="K8" s="191"/>
      <c r="L8" s="160"/>
    </row>
    <row r="9" spans="1:12" ht="7.5" customHeight="1" x14ac:dyDescent="0.3">
      <c r="A9" s="112"/>
      <c r="B9" s="112"/>
      <c r="C9" s="112"/>
      <c r="D9" s="112"/>
      <c r="E9" s="110"/>
      <c r="F9" s="110"/>
      <c r="G9" s="110"/>
      <c r="H9" s="110"/>
      <c r="I9" s="110"/>
      <c r="J9" s="110"/>
      <c r="K9" s="110"/>
      <c r="L9" s="110"/>
    </row>
    <row r="10" spans="1:12" ht="13" x14ac:dyDescent="0.3">
      <c r="A10" s="112" t="s">
        <v>432</v>
      </c>
      <c r="B10" s="112"/>
      <c r="C10" s="112"/>
      <c r="D10" s="190"/>
      <c r="E10" s="190"/>
      <c r="F10" s="190"/>
      <c r="G10" s="190"/>
      <c r="H10" s="190"/>
      <c r="I10" s="190"/>
      <c r="J10" s="190"/>
      <c r="K10" s="190"/>
    </row>
    <row r="11" spans="1:12" ht="7.5" customHeight="1" x14ac:dyDescent="0.3">
      <c r="A11" s="112"/>
      <c r="B11" s="112"/>
      <c r="C11" s="112"/>
      <c r="D11" s="112"/>
      <c r="E11" s="110"/>
      <c r="F11" s="110"/>
      <c r="G11" s="110"/>
      <c r="H11" s="110"/>
      <c r="I11" s="110"/>
      <c r="J11" s="110"/>
      <c r="K11" s="110"/>
      <c r="L11" s="110"/>
    </row>
    <row r="12" spans="1:12" ht="13" x14ac:dyDescent="0.3">
      <c r="A12" s="112" t="s">
        <v>431</v>
      </c>
      <c r="B12" s="112"/>
      <c r="C12" s="112"/>
      <c r="D12" s="191"/>
      <c r="E12" s="191"/>
      <c r="F12" s="191"/>
      <c r="G12" s="191"/>
      <c r="H12" s="191"/>
      <c r="I12" s="191"/>
      <c r="J12" s="191"/>
      <c r="K12" s="191"/>
      <c r="L12" s="159"/>
    </row>
    <row r="13" spans="1:12" ht="10.5" customHeight="1" x14ac:dyDescent="0.3">
      <c r="A13" s="112"/>
      <c r="B13" s="112"/>
      <c r="C13" s="112"/>
      <c r="D13" s="112"/>
      <c r="E13" s="110"/>
      <c r="F13" s="110"/>
      <c r="G13" s="110"/>
      <c r="H13" s="110"/>
      <c r="I13" s="110"/>
      <c r="J13" s="110"/>
      <c r="K13" s="110"/>
      <c r="L13" s="110"/>
    </row>
    <row r="14" spans="1:12" ht="13" x14ac:dyDescent="0.3">
      <c r="A14" s="192" t="s">
        <v>430</v>
      </c>
      <c r="B14" s="192"/>
      <c r="C14" s="192"/>
      <c r="D14" s="192"/>
      <c r="E14" s="192"/>
      <c r="F14" s="192"/>
      <c r="G14" s="192"/>
      <c r="H14" s="192"/>
      <c r="I14" s="192"/>
      <c r="J14" s="192"/>
      <c r="K14" s="192"/>
      <c r="L14" s="145"/>
    </row>
    <row r="15" spans="1:12" ht="10.5" customHeight="1" x14ac:dyDescent="0.3">
      <c r="A15" s="158" t="s">
        <v>429</v>
      </c>
      <c r="B15" s="157"/>
      <c r="C15" s="157"/>
      <c r="D15" s="157"/>
      <c r="E15" s="157"/>
      <c r="F15" s="157"/>
      <c r="G15" s="157"/>
      <c r="H15" s="157"/>
      <c r="I15" s="157"/>
      <c r="J15" s="157"/>
      <c r="K15" s="110"/>
      <c r="L15" s="110"/>
    </row>
    <row r="16" spans="1:12" ht="10.5" customHeight="1" thickBot="1" x14ac:dyDescent="0.35">
      <c r="A16" s="110"/>
      <c r="B16" s="110"/>
      <c r="C16" s="110"/>
      <c r="D16" s="110"/>
      <c r="E16" s="110"/>
      <c r="F16" s="110"/>
      <c r="G16" s="110"/>
      <c r="H16" s="110"/>
      <c r="I16" s="110"/>
      <c r="J16" s="110"/>
      <c r="K16" s="110"/>
      <c r="L16" s="110"/>
    </row>
    <row r="17" spans="1:12" ht="17.25" customHeight="1" x14ac:dyDescent="0.3">
      <c r="A17" s="193" t="s">
        <v>428</v>
      </c>
      <c r="B17" s="194"/>
      <c r="C17" s="197" t="s">
        <v>427</v>
      </c>
      <c r="D17" s="194"/>
      <c r="E17" s="199" t="s">
        <v>426</v>
      </c>
      <c r="F17" s="201" t="s">
        <v>425</v>
      </c>
      <c r="G17" s="201"/>
      <c r="H17" s="202"/>
      <c r="I17" s="203" t="s">
        <v>424</v>
      </c>
      <c r="J17" s="201"/>
      <c r="K17" s="204"/>
      <c r="L17" s="110"/>
    </row>
    <row r="18" spans="1:12" ht="44.25" customHeight="1" thickBot="1" x14ac:dyDescent="0.35">
      <c r="A18" s="195"/>
      <c r="B18" s="196"/>
      <c r="C18" s="198"/>
      <c r="D18" s="196"/>
      <c r="E18" s="200"/>
      <c r="F18" s="156" t="s">
        <v>423</v>
      </c>
      <c r="G18" s="156" t="s">
        <v>422</v>
      </c>
      <c r="H18" s="155" t="s">
        <v>421</v>
      </c>
      <c r="I18" s="154" t="s">
        <v>423</v>
      </c>
      <c r="J18" s="153" t="s">
        <v>422</v>
      </c>
      <c r="K18" s="152" t="s">
        <v>421</v>
      </c>
      <c r="L18" s="151"/>
    </row>
    <row r="19" spans="1:12" ht="13" x14ac:dyDescent="0.3">
      <c r="A19" s="149">
        <v>1</v>
      </c>
      <c r="B19" s="148">
        <v>2</v>
      </c>
      <c r="C19" s="205">
        <v>3</v>
      </c>
      <c r="D19" s="206"/>
      <c r="E19" s="148">
        <v>4</v>
      </c>
      <c r="F19" s="148">
        <v>5</v>
      </c>
      <c r="G19" s="148">
        <v>6</v>
      </c>
      <c r="H19" s="150">
        <v>7</v>
      </c>
      <c r="I19" s="149">
        <v>8</v>
      </c>
      <c r="J19" s="148">
        <v>9</v>
      </c>
      <c r="K19" s="147">
        <v>10</v>
      </c>
      <c r="L19" s="146"/>
    </row>
    <row r="20" spans="1:12" ht="13.5" customHeight="1" x14ac:dyDescent="0.3">
      <c r="A20" s="144">
        <v>1</v>
      </c>
      <c r="B20" s="207" t="s">
        <v>420</v>
      </c>
      <c r="C20" s="208"/>
      <c r="D20" s="209"/>
      <c r="E20" s="138"/>
      <c r="F20" s="141"/>
      <c r="G20" s="141"/>
      <c r="H20" s="136">
        <f>SUM(F20:G20)</f>
        <v>0</v>
      </c>
      <c r="I20" s="135" t="e">
        <f>100*F20/E20</f>
        <v>#DIV/0!</v>
      </c>
      <c r="J20" s="134" t="e">
        <f>100*G20/E20</f>
        <v>#DIV/0!</v>
      </c>
      <c r="K20" s="133" t="e">
        <f>SUM(I20:J20)</f>
        <v>#DIV/0!</v>
      </c>
      <c r="L20" s="145"/>
    </row>
    <row r="21" spans="1:12" ht="12.75" customHeight="1" x14ac:dyDescent="0.25">
      <c r="A21" s="144">
        <v>2</v>
      </c>
      <c r="B21" s="207" t="s">
        <v>419</v>
      </c>
      <c r="C21" s="208"/>
      <c r="D21" s="209"/>
      <c r="E21" s="138"/>
      <c r="F21" s="141"/>
      <c r="G21" s="141"/>
      <c r="H21" s="136">
        <f>SUM(F21:G21)</f>
        <v>0</v>
      </c>
      <c r="I21" s="135" t="e">
        <f>100*F21/E21</f>
        <v>#DIV/0!</v>
      </c>
      <c r="J21" s="134" t="e">
        <f>100*G21/E21</f>
        <v>#DIV/0!</v>
      </c>
      <c r="K21" s="133" t="e">
        <f>SUM(I21:J21)</f>
        <v>#DIV/0!</v>
      </c>
      <c r="L21" s="132"/>
    </row>
    <row r="22" spans="1:12" ht="12.75" customHeight="1" x14ac:dyDescent="0.25">
      <c r="A22" s="210" t="s">
        <v>418</v>
      </c>
      <c r="B22" s="211"/>
      <c r="C22" s="211"/>
      <c r="D22" s="212"/>
      <c r="E22" s="138"/>
      <c r="F22" s="141"/>
      <c r="G22" s="141"/>
      <c r="H22" s="136"/>
      <c r="I22" s="135"/>
      <c r="J22" s="134"/>
      <c r="K22" s="133"/>
      <c r="L22" s="132"/>
    </row>
    <row r="23" spans="1:12" ht="12.75" customHeight="1" x14ac:dyDescent="0.25">
      <c r="A23" s="143">
        <v>3</v>
      </c>
      <c r="B23" s="142">
        <v>100010</v>
      </c>
      <c r="C23" s="213" t="s">
        <v>50</v>
      </c>
      <c r="D23" s="214"/>
      <c r="E23" s="138"/>
      <c r="F23" s="141"/>
      <c r="G23" s="141"/>
      <c r="H23" s="136">
        <f>SUM(F23:G23)</f>
        <v>0</v>
      </c>
      <c r="I23" s="135" t="e">
        <f>100*F23/E23</f>
        <v>#DIV/0!</v>
      </c>
      <c r="J23" s="134" t="e">
        <f>100*G23/E23</f>
        <v>#DIV/0!</v>
      </c>
      <c r="K23" s="133" t="e">
        <f>SUM(I23:J23)</f>
        <v>#DIV/0!</v>
      </c>
      <c r="L23" s="132"/>
    </row>
    <row r="24" spans="1:12" ht="12.75" customHeight="1" x14ac:dyDescent="0.25">
      <c r="A24" s="143">
        <v>4</v>
      </c>
      <c r="B24" s="142">
        <v>100020</v>
      </c>
      <c r="C24" s="213" t="s">
        <v>54</v>
      </c>
      <c r="D24" s="214"/>
      <c r="E24" s="138"/>
      <c r="F24" s="141"/>
      <c r="G24" s="141"/>
      <c r="H24" s="136">
        <f>SUM(F24:G24)</f>
        <v>0</v>
      </c>
      <c r="I24" s="135" t="e">
        <f>100*F24/E24</f>
        <v>#DIV/0!</v>
      </c>
      <c r="J24" s="134" t="e">
        <f>100*G24/E24</f>
        <v>#DIV/0!</v>
      </c>
      <c r="K24" s="133" t="e">
        <f>SUM(I24:J24)</f>
        <v>#DIV/0!</v>
      </c>
      <c r="L24" s="132"/>
    </row>
    <row r="25" spans="1:12" s="131" customFormat="1" ht="12.75" customHeight="1" x14ac:dyDescent="0.3">
      <c r="A25" s="210" t="s">
        <v>417</v>
      </c>
      <c r="B25" s="211"/>
      <c r="C25" s="211"/>
      <c r="D25" s="212"/>
      <c r="E25" s="138"/>
      <c r="F25" s="137"/>
      <c r="G25" s="137"/>
      <c r="H25" s="136"/>
      <c r="I25" s="135"/>
      <c r="J25" s="134"/>
      <c r="K25" s="133"/>
      <c r="L25" s="132"/>
    </row>
    <row r="26" spans="1:12" s="131" customFormat="1" ht="12.75" customHeight="1" x14ac:dyDescent="0.3">
      <c r="A26" s="140">
        <v>5</v>
      </c>
      <c r="B26" s="139">
        <v>130000</v>
      </c>
      <c r="C26" s="207" t="s">
        <v>96</v>
      </c>
      <c r="D26" s="209"/>
      <c r="E26" s="138"/>
      <c r="F26" s="137"/>
      <c r="G26" s="137"/>
      <c r="H26" s="136">
        <f t="shared" ref="H26:H32" si="0">SUM(F26:G26)</f>
        <v>0</v>
      </c>
      <c r="I26" s="135" t="e">
        <f t="shared" ref="I26:I32" si="1">100*F26/E26</f>
        <v>#DIV/0!</v>
      </c>
      <c r="J26" s="134" t="e">
        <f t="shared" ref="J26:J32" si="2">100*G26/E26</f>
        <v>#DIV/0!</v>
      </c>
      <c r="K26" s="133" t="e">
        <f t="shared" ref="K26:K32" si="3">SUM(I26:J26)</f>
        <v>#DIV/0!</v>
      </c>
      <c r="L26" s="132"/>
    </row>
    <row r="27" spans="1:12" s="131" customFormat="1" ht="12.75" customHeight="1" x14ac:dyDescent="0.3">
      <c r="A27" s="140">
        <v>6</v>
      </c>
      <c r="B27" s="139">
        <v>140000</v>
      </c>
      <c r="C27" s="215" t="s">
        <v>127</v>
      </c>
      <c r="D27" s="216"/>
      <c r="E27" s="138"/>
      <c r="F27" s="137"/>
      <c r="G27" s="137"/>
      <c r="H27" s="136">
        <f t="shared" si="0"/>
        <v>0</v>
      </c>
      <c r="I27" s="135" t="e">
        <f t="shared" si="1"/>
        <v>#DIV/0!</v>
      </c>
      <c r="J27" s="134" t="e">
        <f t="shared" si="2"/>
        <v>#DIV/0!</v>
      </c>
      <c r="K27" s="133" t="e">
        <f t="shared" si="3"/>
        <v>#DIV/0!</v>
      </c>
      <c r="L27" s="132"/>
    </row>
    <row r="28" spans="1:12" s="131" customFormat="1" ht="12.75" customHeight="1" x14ac:dyDescent="0.3">
      <c r="A28" s="140">
        <v>7</v>
      </c>
      <c r="B28" s="139">
        <v>150000</v>
      </c>
      <c r="C28" s="207" t="s">
        <v>157</v>
      </c>
      <c r="D28" s="209"/>
      <c r="E28" s="138"/>
      <c r="F28" s="137"/>
      <c r="G28" s="137"/>
      <c r="H28" s="136">
        <f t="shared" si="0"/>
        <v>0</v>
      </c>
      <c r="I28" s="135" t="e">
        <f t="shared" si="1"/>
        <v>#DIV/0!</v>
      </c>
      <c r="J28" s="134" t="e">
        <f t="shared" si="2"/>
        <v>#DIV/0!</v>
      </c>
      <c r="K28" s="133" t="e">
        <f t="shared" si="3"/>
        <v>#DIV/0!</v>
      </c>
      <c r="L28" s="132"/>
    </row>
    <row r="29" spans="1:12" s="131" customFormat="1" ht="12.75" customHeight="1" x14ac:dyDescent="0.3">
      <c r="A29" s="140">
        <v>8</v>
      </c>
      <c r="B29" s="139">
        <v>160000</v>
      </c>
      <c r="C29" s="207" t="s">
        <v>204</v>
      </c>
      <c r="D29" s="209"/>
      <c r="E29" s="138"/>
      <c r="F29" s="137"/>
      <c r="G29" s="137"/>
      <c r="H29" s="136">
        <f t="shared" si="0"/>
        <v>0</v>
      </c>
      <c r="I29" s="135" t="e">
        <f t="shared" si="1"/>
        <v>#DIV/0!</v>
      </c>
      <c r="J29" s="134" t="e">
        <f t="shared" si="2"/>
        <v>#DIV/0!</v>
      </c>
      <c r="K29" s="133" t="e">
        <f t="shared" si="3"/>
        <v>#DIV/0!</v>
      </c>
      <c r="L29" s="132"/>
    </row>
    <row r="30" spans="1:12" s="131" customFormat="1" ht="12.75" customHeight="1" x14ac:dyDescent="0.3">
      <c r="A30" s="140">
        <v>9</v>
      </c>
      <c r="B30" s="139">
        <v>170000</v>
      </c>
      <c r="C30" s="207" t="s">
        <v>246</v>
      </c>
      <c r="D30" s="209"/>
      <c r="E30" s="138"/>
      <c r="F30" s="137"/>
      <c r="G30" s="137"/>
      <c r="H30" s="136">
        <f t="shared" si="0"/>
        <v>0</v>
      </c>
      <c r="I30" s="135" t="e">
        <f t="shared" si="1"/>
        <v>#DIV/0!</v>
      </c>
      <c r="J30" s="134" t="e">
        <f t="shared" si="2"/>
        <v>#DIV/0!</v>
      </c>
      <c r="K30" s="133" t="e">
        <f t="shared" si="3"/>
        <v>#DIV/0!</v>
      </c>
      <c r="L30" s="132"/>
    </row>
    <row r="31" spans="1:12" s="131" customFormat="1" ht="12.75" customHeight="1" x14ac:dyDescent="0.3">
      <c r="A31" s="140">
        <v>10</v>
      </c>
      <c r="B31" s="139">
        <v>190000</v>
      </c>
      <c r="C31" s="207" t="s">
        <v>294</v>
      </c>
      <c r="D31" s="209"/>
      <c r="E31" s="138"/>
      <c r="F31" s="137"/>
      <c r="G31" s="137"/>
      <c r="H31" s="136">
        <f t="shared" si="0"/>
        <v>0</v>
      </c>
      <c r="I31" s="135" t="e">
        <f t="shared" si="1"/>
        <v>#DIV/0!</v>
      </c>
      <c r="J31" s="134" t="e">
        <f t="shared" si="2"/>
        <v>#DIV/0!</v>
      </c>
      <c r="K31" s="133" t="e">
        <f t="shared" si="3"/>
        <v>#DIV/0!</v>
      </c>
      <c r="L31" s="132"/>
    </row>
    <row r="32" spans="1:12" s="131" customFormat="1" ht="12.75" customHeight="1" x14ac:dyDescent="0.3">
      <c r="A32" s="140">
        <v>11</v>
      </c>
      <c r="B32" s="139">
        <v>200000</v>
      </c>
      <c r="C32" s="207" t="s">
        <v>365</v>
      </c>
      <c r="D32" s="209"/>
      <c r="E32" s="138"/>
      <c r="F32" s="137"/>
      <c r="G32" s="137"/>
      <c r="H32" s="136">
        <f t="shared" si="0"/>
        <v>0</v>
      </c>
      <c r="I32" s="135" t="e">
        <f t="shared" si="1"/>
        <v>#DIV/0!</v>
      </c>
      <c r="J32" s="134" t="e">
        <f t="shared" si="2"/>
        <v>#DIV/0!</v>
      </c>
      <c r="K32" s="133" t="e">
        <f t="shared" si="3"/>
        <v>#DIV/0!</v>
      </c>
      <c r="L32" s="132"/>
    </row>
    <row r="33" spans="1:12" ht="13.5" thickBot="1" x14ac:dyDescent="0.35">
      <c r="A33" s="122"/>
      <c r="B33" s="130"/>
      <c r="C33" s="217" t="s">
        <v>416</v>
      </c>
      <c r="D33" s="218"/>
      <c r="E33" s="121">
        <f>SUM(E20:E32)</f>
        <v>0</v>
      </c>
      <c r="F33" s="121">
        <f>SUM(F20:F32)</f>
        <v>0</v>
      </c>
      <c r="G33" s="121">
        <f>SUM(G20:G32)</f>
        <v>0</v>
      </c>
      <c r="H33" s="129">
        <f>SUM(H20:H32)</f>
        <v>0</v>
      </c>
      <c r="I33" s="120"/>
      <c r="J33" s="119"/>
      <c r="K33" s="118"/>
      <c r="L33" s="110"/>
    </row>
    <row r="34" spans="1:12" ht="14.25" customHeight="1" x14ac:dyDescent="0.3">
      <c r="A34" s="128"/>
      <c r="B34" s="219" t="s">
        <v>415</v>
      </c>
      <c r="C34" s="219"/>
      <c r="D34" s="219"/>
      <c r="E34" s="127">
        <f>ROUND(E33*0.21,2)</f>
        <v>0</v>
      </c>
      <c r="F34" s="127">
        <f>ROUND(F33*0.21,2)</f>
        <v>0</v>
      </c>
      <c r="G34" s="127">
        <f>ROUND(G33*0.21,2)</f>
        <v>0</v>
      </c>
      <c r="H34" s="126">
        <f>F34+G34</f>
        <v>0</v>
      </c>
      <c r="I34" s="125"/>
      <c r="J34" s="124"/>
      <c r="K34" s="123"/>
      <c r="L34" s="110"/>
    </row>
    <row r="35" spans="1:12" ht="14.25" customHeight="1" thickBot="1" x14ac:dyDescent="0.35">
      <c r="A35" s="122"/>
      <c r="B35" s="217" t="s">
        <v>414</v>
      </c>
      <c r="C35" s="217"/>
      <c r="D35" s="217"/>
      <c r="E35" s="121">
        <f>E33+E34</f>
        <v>0</v>
      </c>
      <c r="F35" s="121">
        <f>F33+F34</f>
        <v>0</v>
      </c>
      <c r="G35" s="121">
        <f>G33+G34</f>
        <v>0</v>
      </c>
      <c r="H35" s="121">
        <f>H33+H34</f>
        <v>0</v>
      </c>
      <c r="I35" s="120"/>
      <c r="J35" s="119"/>
      <c r="K35" s="118"/>
      <c r="L35" s="110"/>
    </row>
    <row r="36" spans="1:12" ht="11.15" customHeight="1" x14ac:dyDescent="0.3">
      <c r="A36" s="117"/>
      <c r="B36" s="220"/>
      <c r="C36" s="220"/>
      <c r="D36" s="220"/>
      <c r="E36" s="116"/>
      <c r="F36" s="116"/>
      <c r="G36" s="116"/>
      <c r="H36" s="116"/>
      <c r="I36" s="116"/>
      <c r="J36" s="116"/>
      <c r="K36" s="116"/>
      <c r="L36" s="110"/>
    </row>
    <row r="37" spans="1:12" ht="30.75" customHeight="1" x14ac:dyDescent="0.3">
      <c r="A37" s="115"/>
      <c r="B37" s="115"/>
      <c r="C37" s="115"/>
      <c r="D37" s="114"/>
      <c r="E37" s="223"/>
      <c r="F37" s="222"/>
      <c r="G37" s="113"/>
      <c r="H37" s="113"/>
      <c r="I37" s="113"/>
      <c r="J37" s="113"/>
      <c r="K37" s="113"/>
      <c r="L37" s="110"/>
    </row>
    <row r="38" spans="1:12" ht="13" x14ac:dyDescent="0.3">
      <c r="A38" s="221" t="s">
        <v>413</v>
      </c>
      <c r="B38" s="221"/>
      <c r="C38" s="221"/>
      <c r="D38" s="221"/>
      <c r="E38" s="224"/>
      <c r="F38" s="224"/>
      <c r="G38" s="110"/>
      <c r="H38" s="110" t="s">
        <v>409</v>
      </c>
      <c r="I38" s="110"/>
      <c r="J38" s="110" t="s">
        <v>409</v>
      </c>
      <c r="K38" s="110"/>
      <c r="L38" s="110"/>
    </row>
    <row r="39" spans="1:12" ht="21" customHeight="1" x14ac:dyDescent="0.3">
      <c r="A39" s="112"/>
      <c r="B39" s="112"/>
      <c r="C39" s="112"/>
      <c r="D39" s="112"/>
      <c r="E39" s="222" t="s">
        <v>408</v>
      </c>
      <c r="F39" s="222"/>
      <c r="G39" s="110"/>
      <c r="H39" s="111" t="s">
        <v>407</v>
      </c>
      <c r="I39" s="110"/>
      <c r="J39" s="111" t="s">
        <v>406</v>
      </c>
      <c r="K39" s="110"/>
      <c r="L39" s="110"/>
    </row>
    <row r="40" spans="1:12" ht="13" x14ac:dyDescent="0.3">
      <c r="A40" s="112"/>
      <c r="B40" s="112"/>
      <c r="C40" s="112"/>
      <c r="D40" s="112"/>
      <c r="E40" s="111"/>
      <c r="F40" s="111"/>
      <c r="G40" s="110"/>
      <c r="H40" s="111"/>
      <c r="I40" s="110"/>
      <c r="J40" s="111"/>
      <c r="K40" s="110"/>
      <c r="L40" s="110"/>
    </row>
    <row r="41" spans="1:12" ht="13" x14ac:dyDescent="0.3">
      <c r="A41" s="112"/>
      <c r="B41" s="112"/>
      <c r="C41" s="112"/>
      <c r="D41" s="112"/>
      <c r="E41" s="110"/>
      <c r="F41" s="110"/>
      <c r="G41" s="110"/>
      <c r="H41" s="110"/>
      <c r="I41" s="110"/>
      <c r="J41" s="110"/>
      <c r="K41" s="110"/>
    </row>
    <row r="42" spans="1:12" ht="13" x14ac:dyDescent="0.3">
      <c r="A42" s="221" t="s">
        <v>412</v>
      </c>
      <c r="B42" s="221"/>
      <c r="C42" s="221"/>
      <c r="D42" s="221"/>
      <c r="E42" s="222" t="s">
        <v>410</v>
      </c>
      <c r="F42" s="222"/>
      <c r="G42" s="110"/>
      <c r="H42" s="110" t="s">
        <v>409</v>
      </c>
      <c r="I42" s="110"/>
      <c r="J42" s="110" t="s">
        <v>409</v>
      </c>
      <c r="K42" s="110"/>
    </row>
    <row r="43" spans="1:12" ht="20.25" customHeight="1" x14ac:dyDescent="0.3">
      <c r="A43" s="112"/>
      <c r="B43" s="112"/>
      <c r="C43" s="112"/>
      <c r="D43" s="112"/>
      <c r="E43" s="222" t="s">
        <v>408</v>
      </c>
      <c r="F43" s="222"/>
      <c r="G43" s="110"/>
      <c r="H43" s="111" t="s">
        <v>407</v>
      </c>
      <c r="I43" s="110"/>
      <c r="J43" s="111" t="s">
        <v>406</v>
      </c>
      <c r="K43" s="110"/>
    </row>
    <row r="44" spans="1:12" ht="13" x14ac:dyDescent="0.3">
      <c r="A44" s="112"/>
      <c r="B44" s="112"/>
      <c r="C44" s="112"/>
      <c r="D44" s="112"/>
      <c r="E44" s="111"/>
      <c r="F44" s="111"/>
      <c r="G44" s="110"/>
      <c r="H44" s="111"/>
      <c r="I44" s="110"/>
      <c r="J44" s="111"/>
      <c r="K44" s="110"/>
    </row>
    <row r="45" spans="1:12" ht="13" x14ac:dyDescent="0.3">
      <c r="A45" s="112"/>
      <c r="B45" s="112"/>
      <c r="C45" s="112"/>
      <c r="D45" s="112"/>
      <c r="E45" s="110"/>
      <c r="F45" s="110"/>
      <c r="G45" s="110"/>
      <c r="H45" s="110"/>
      <c r="I45" s="110"/>
      <c r="J45" s="110"/>
      <c r="K45" s="110"/>
    </row>
    <row r="46" spans="1:12" ht="13" x14ac:dyDescent="0.3">
      <c r="A46" s="221" t="s">
        <v>411</v>
      </c>
      <c r="B46" s="221"/>
      <c r="C46" s="221"/>
      <c r="D46" s="221"/>
      <c r="E46" s="222" t="s">
        <v>410</v>
      </c>
      <c r="F46" s="222"/>
      <c r="G46" s="110"/>
      <c r="H46" s="110" t="s">
        <v>409</v>
      </c>
      <c r="I46" s="110"/>
      <c r="J46" s="110" t="s">
        <v>409</v>
      </c>
      <c r="K46" s="110"/>
    </row>
    <row r="47" spans="1:12" ht="13" x14ac:dyDescent="0.3">
      <c r="A47" s="110"/>
      <c r="B47" s="110"/>
      <c r="C47" s="110"/>
      <c r="D47" s="110"/>
      <c r="E47" s="222" t="s">
        <v>408</v>
      </c>
      <c r="F47" s="222"/>
      <c r="G47" s="110"/>
      <c r="H47" s="111" t="s">
        <v>407</v>
      </c>
      <c r="I47" s="110"/>
      <c r="J47" s="111" t="s">
        <v>406</v>
      </c>
      <c r="K47" s="110"/>
    </row>
    <row r="48" spans="1:12" ht="13" x14ac:dyDescent="0.3">
      <c r="A48" s="110"/>
      <c r="B48" s="110"/>
      <c r="C48" s="110"/>
      <c r="D48" s="110"/>
      <c r="E48" s="110"/>
      <c r="F48" s="110"/>
      <c r="G48" s="110"/>
      <c r="H48" s="110"/>
      <c r="I48" s="110"/>
      <c r="J48" s="110"/>
      <c r="K48" s="110"/>
    </row>
    <row r="55" spans="7:7" x14ac:dyDescent="0.25">
      <c r="G55" s="109"/>
    </row>
  </sheetData>
  <mergeCells count="40">
    <mergeCell ref="E47:F47"/>
    <mergeCell ref="E37:F38"/>
    <mergeCell ref="A38:D38"/>
    <mergeCell ref="E39:F39"/>
    <mergeCell ref="A42:D42"/>
    <mergeCell ref="E42:F42"/>
    <mergeCell ref="E43:F43"/>
    <mergeCell ref="B34:D34"/>
    <mergeCell ref="B35:D35"/>
    <mergeCell ref="B36:D36"/>
    <mergeCell ref="A46:D46"/>
    <mergeCell ref="E46:F46"/>
    <mergeCell ref="C29:D29"/>
    <mergeCell ref="C30:D30"/>
    <mergeCell ref="C31:D31"/>
    <mergeCell ref="C32:D32"/>
    <mergeCell ref="C33:D33"/>
    <mergeCell ref="C24:D24"/>
    <mergeCell ref="A25:D25"/>
    <mergeCell ref="C26:D26"/>
    <mergeCell ref="C27:D27"/>
    <mergeCell ref="C28:D28"/>
    <mergeCell ref="C19:D19"/>
    <mergeCell ref="B20:D20"/>
    <mergeCell ref="B21:D21"/>
    <mergeCell ref="A22:D22"/>
    <mergeCell ref="C23:D23"/>
    <mergeCell ref="D10:K10"/>
    <mergeCell ref="D12:K12"/>
    <mergeCell ref="A14:K14"/>
    <mergeCell ref="A17:B18"/>
    <mergeCell ref="C17:D18"/>
    <mergeCell ref="E17:E18"/>
    <mergeCell ref="F17:H17"/>
    <mergeCell ref="I17:K17"/>
    <mergeCell ref="H1:K1"/>
    <mergeCell ref="D2:K2"/>
    <mergeCell ref="D4:K4"/>
    <mergeCell ref="D6:K6"/>
    <mergeCell ref="D8:K8"/>
  </mergeCells>
  <pageMargins left="0.70866141732283472" right="0.68" top="0.49" bottom="0.32" header="0.31496062992125984" footer="0.31496062992125984"/>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Turto grupės, IMT vnt</vt:lpstr>
      <vt:lpstr>F3 </vt:lpstr>
      <vt:lpstr>'F3 '!Print_Area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Raimundas Tamošiūnas</dc:creator>
  <cp:lastModifiedBy>Sigita Ropienė</cp:lastModifiedBy>
  <cp:lastPrinted>2019-02-18T14:07:13Z</cp:lastPrinted>
  <dcterms:created xsi:type="dcterms:W3CDTF">2017-01-02T13:37:49Z</dcterms:created>
  <dcterms:modified xsi:type="dcterms:W3CDTF">2020-10-21T05:57:38Z</dcterms:modified>
</cp:coreProperties>
</file>