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0.200\specifikacijos\KONKURSAI\A.Vilnius\SANTAROS KLINIKOS\2022-12-07 Vienk med pag priem chirurgijai  625578\"/>
    </mc:Choice>
  </mc:AlternateContent>
  <xr:revisionPtr revIDLastSave="0" documentId="13_ncr:1_{0B218B12-B409-4104-90FA-11BDE84B6ED6}" xr6:coauthVersionLast="47" xr6:coauthVersionMax="47" xr10:uidLastSave="{00000000-0000-0000-0000-000000000000}"/>
  <bookViews>
    <workbookView xWindow="-120" yWindow="-120" windowWidth="29040" windowHeight="15840" xr2:uid="{7C030817-026B-4E87-A61C-B2C73E3DC4F2}"/>
  </bookViews>
  <sheets>
    <sheet name="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15" i="1" l="1"/>
  <c r="I314" i="1"/>
  <c r="I380" i="1"/>
  <c r="I379" i="1"/>
  <c r="I304" i="1"/>
  <c r="I408" i="1" l="1"/>
  <c r="I404" i="1"/>
  <c r="I403" i="1"/>
  <c r="I402" i="1"/>
  <c r="I398" i="1"/>
  <c r="I395" i="1"/>
  <c r="I392" i="1"/>
  <c r="I389" i="1"/>
  <c r="I385" i="1"/>
  <c r="I384" i="1"/>
  <c r="I383" i="1"/>
  <c r="I382" i="1"/>
  <c r="I378" i="1"/>
  <c r="I375" i="1"/>
  <c r="I371" i="1"/>
  <c r="I370" i="1"/>
  <c r="I366" i="1"/>
  <c r="I363" i="1"/>
  <c r="I360" i="1"/>
  <c r="I357" i="1"/>
  <c r="I354" i="1"/>
  <c r="I351" i="1"/>
  <c r="I348" i="1"/>
  <c r="I345" i="1"/>
  <c r="I342" i="1"/>
  <c r="I338" i="1"/>
  <c r="I337" i="1"/>
  <c r="I336" i="1"/>
  <c r="I335" i="1"/>
  <c r="I330" i="1"/>
  <c r="I329" i="1"/>
  <c r="I325" i="1"/>
  <c r="I322" i="1"/>
  <c r="I319" i="1"/>
  <c r="I316" i="1"/>
  <c r="I313" i="1"/>
  <c r="I310" i="1"/>
  <c r="I307" i="1"/>
  <c r="I301" i="1"/>
  <c r="I298" i="1"/>
  <c r="I295" i="1"/>
  <c r="I292" i="1"/>
  <c r="I289" i="1"/>
  <c r="I286" i="1"/>
  <c r="I283" i="1"/>
  <c r="I279" i="1"/>
  <c r="I278" i="1"/>
  <c r="I274" i="1"/>
  <c r="I271" i="1"/>
  <c r="I268" i="1"/>
  <c r="I265" i="1"/>
  <c r="I262" i="1"/>
  <c r="I259" i="1"/>
  <c r="I256" i="1"/>
  <c r="I253" i="1"/>
  <c r="I250" i="1"/>
  <c r="I247" i="1"/>
  <c r="I244" i="1"/>
  <c r="I241" i="1"/>
  <c r="I238" i="1"/>
  <c r="I235" i="1"/>
  <c r="I232" i="1"/>
  <c r="I229" i="1"/>
  <c r="I226" i="1"/>
  <c r="I223" i="1"/>
  <c r="I220" i="1"/>
  <c r="I217" i="1"/>
  <c r="I214" i="1"/>
  <c r="I211" i="1"/>
  <c r="I208" i="1"/>
  <c r="I205" i="1"/>
  <c r="I202" i="1"/>
  <c r="I198" i="1"/>
  <c r="I197" i="1"/>
  <c r="I196" i="1"/>
  <c r="I191" i="1"/>
  <c r="I190" i="1"/>
  <c r="I186" i="1"/>
  <c r="I182" i="1"/>
  <c r="I181" i="1"/>
  <c r="I180" i="1"/>
  <c r="I175" i="1"/>
  <c r="I174" i="1"/>
  <c r="I169" i="1"/>
  <c r="I168" i="1"/>
  <c r="I167" i="1"/>
  <c r="I162" i="1"/>
  <c r="I161" i="1"/>
  <c r="I160" i="1"/>
  <c r="I159" i="1"/>
  <c r="I155" i="1"/>
  <c r="I151" i="1"/>
  <c r="I150" i="1"/>
  <c r="I145" i="1"/>
  <c r="I144" i="1"/>
  <c r="I143" i="1"/>
  <c r="I142" i="1"/>
  <c r="I137" i="1"/>
  <c r="I136" i="1"/>
  <c r="I135" i="1"/>
  <c r="I130" i="1"/>
  <c r="I129" i="1"/>
  <c r="I128" i="1"/>
  <c r="I127" i="1"/>
  <c r="I122" i="1"/>
  <c r="I121" i="1"/>
  <c r="I120" i="1"/>
  <c r="I119" i="1"/>
  <c r="I118" i="1"/>
  <c r="I113" i="1"/>
  <c r="I112" i="1"/>
  <c r="I111" i="1"/>
  <c r="I110" i="1"/>
  <c r="I109" i="1"/>
  <c r="I104" i="1"/>
  <c r="I103" i="1"/>
  <c r="I102" i="1"/>
  <c r="I101" i="1"/>
  <c r="I100" i="1"/>
  <c r="I95" i="1"/>
  <c r="I94" i="1"/>
  <c r="I93" i="1"/>
  <c r="I92" i="1"/>
  <c r="I87" i="1"/>
  <c r="I86" i="1"/>
  <c r="I82" i="1"/>
  <c r="I79" i="1"/>
  <c r="I76" i="1"/>
  <c r="I73" i="1"/>
  <c r="I70" i="1"/>
  <c r="I67" i="1"/>
  <c r="I64" i="1"/>
  <c r="I61" i="1"/>
  <c r="I58" i="1"/>
  <c r="I55" i="1"/>
  <c r="I52" i="1"/>
  <c r="I49" i="1"/>
  <c r="I46" i="1"/>
  <c r="I43" i="1"/>
  <c r="I39" i="1"/>
  <c r="I38" i="1"/>
  <c r="I37" i="1"/>
  <c r="I36" i="1"/>
  <c r="I32" i="1"/>
  <c r="I29" i="1"/>
  <c r="I26" i="1"/>
  <c r="I23" i="1"/>
  <c r="I20" i="1"/>
  <c r="I16" i="1"/>
  <c r="I15" i="1"/>
  <c r="I14" i="1"/>
  <c r="I13" i="1"/>
</calcChain>
</file>

<file path=xl/sharedStrings.xml><?xml version="1.0" encoding="utf-8"?>
<sst xmlns="http://schemas.openxmlformats.org/spreadsheetml/2006/main" count="1088" uniqueCount="601">
  <si>
    <t>BPVŽ kodas</t>
  </si>
  <si>
    <t>Pirkimo dalies pavadinimas</t>
  </si>
  <si>
    <t>Charakteristikos, reikalavimai</t>
  </si>
  <si>
    <t>Mato vienetas</t>
  </si>
  <si>
    <t>Firminis priemonių pavadinimas, gamintojas, priemonės kodas gamintojo kataloge*</t>
  </si>
  <si>
    <t>33141121-4</t>
  </si>
  <si>
    <t>Cirkuliarūs  siuvimo aparatai su baterija</t>
  </si>
  <si>
    <t>Cirkuliarus žarnų siuvimo aparatas, įvairių dydžių. Sterilus, vienkartinis cirkuliarus organų siuvimo aparatas su anatomiškai išlenktu stiebu pagamintu iš nerūdijančio metalo. Uždaros kabutės aukštis reguliuojamas ranka nuo 1,5 mm iki 2,2 mm ir pažymimas indikatoriumi;  kabutės titano lydinio, atviros kabutės kojos aukštis 5,2 mm. Naujos kartos 3D formos kabutės. Instrumentas motorizuotas, valdomas viena ranka su vienkartine baterija komplekte; išpjovimo mygtukas turi apsaugą nuo atsitiktinio jau iššauto instrumento panaudojimo; iššautas instrumentas atidaromas pasukant priveržimo sukiklį 2  pilnus apsisukimus prieš laikrodžio rodyklę. Priekalas nepasisuka atidarant instrumentą.</t>
  </si>
  <si>
    <t>1.1</t>
  </si>
  <si>
    <t>išorinis aparato skersmuo 23 mm, peilio Ø 14.6 mm., 20 kabučių</t>
  </si>
  <si>
    <t>vnt.</t>
  </si>
  <si>
    <t>3</t>
  </si>
  <si>
    <t>1.2</t>
  </si>
  <si>
    <t>išorinis aparato skersmuo 25 mm, peilio Ø 16,5 mm., 22 kabučių</t>
  </si>
  <si>
    <t>18</t>
  </si>
  <si>
    <t>1.3</t>
  </si>
  <si>
    <t>išorinis aparato skersmuo 29 mm, peilio Ø 20,4 mm., 26 kabučių</t>
  </si>
  <si>
    <t>90</t>
  </si>
  <si>
    <t>1.4</t>
  </si>
  <si>
    <t>išorinis aparato skersmuo 31 mm,  peilio Ø 22,5 mm., 30 kabučių</t>
  </si>
  <si>
    <t>33141000-0</t>
  </si>
  <si>
    <t>Žarnelės irigacijai „LP100“ plovimo/ siurbimo sistemai</t>
  </si>
  <si>
    <t>Vienkartinės, sterilios, suderinamos su “LP100” plovimo/siurbimo sistema. Skirtos irigacijai.</t>
  </si>
  <si>
    <t>600</t>
  </si>
  <si>
    <t>Žarnelės skysčių atsiurbimui „LP100“ plovimo/ siurbimo sistemai</t>
  </si>
  <si>
    <t>Vienkartinės, sterilios, suderinamos su “LP100” plovimo/ siurbimo sistema. Skirtos skysčių atsiurbimui.</t>
  </si>
  <si>
    <t>Žarnelės vakuumo pajungimui „LP100“ plovimo/ siurbimo sistemai</t>
  </si>
  <si>
    <t>Suderinamos su “LP100” plovimo/ siurbimo sistema. Skirtos vakuumui pajungti, įskaitant filtrą. Naudojama iki 30 d.</t>
  </si>
  <si>
    <t>550</t>
  </si>
  <si>
    <t>CO2 dujų insufliacijos žarnelės</t>
  </si>
  <si>
    <t>Vienkartinės, sterilios, suderinamos su UHI-4 insufliatoriumi. Skirtos CO2 dujų insufliacijai.</t>
  </si>
  <si>
    <t>Žarnelės dūmų šalinimui</t>
  </si>
  <si>
    <t>Vienkartinės, sterilios, suderinamos su UHI-4 insufliatoriumi. Skirtos dūmų šalinimui iš pilvo ertmės.</t>
  </si>
  <si>
    <t>400</t>
  </si>
  <si>
    <t>Endoskopinio siuvimo-pjovimo aparato kasetės ir rankena</t>
  </si>
  <si>
    <t>Kasetės endolinijiniam pjovėjui, kasetės ilgis 45 ir/arba 60mm, 6 kabutės už peilio ribos, trys skirtingo aukščio kabučių eilės už peilio ribos. Peilis integruotas į kasetę. Kabutės skerpjūvis kvadratinis, dėl to suformuojama tiksli “B” raidės formos kabutė.</t>
  </si>
  <si>
    <t>7.1</t>
  </si>
  <si>
    <t>33141122-1</t>
  </si>
  <si>
    <t>Kasetė skirta siūti ir pjauti kraujagysles ir plonus audinius</t>
  </si>
  <si>
    <t>180</t>
  </si>
  <si>
    <t>7.2</t>
  </si>
  <si>
    <t>Kasetė skirta siūti ir pjauti vidutinio storio ir storus audinius</t>
  </si>
  <si>
    <t>120</t>
  </si>
  <si>
    <t>7.3</t>
  </si>
  <si>
    <t>Kasetė skirta siūti ir pjauti ypatingai storus audinius</t>
  </si>
  <si>
    <t>60</t>
  </si>
  <si>
    <t>7.4</t>
  </si>
  <si>
    <t>Endoskopinio linijinio siuvimo-pjovimo aparato rankena</t>
  </si>
  <si>
    <t>40</t>
  </si>
  <si>
    <t>Bipolinės žnyplės, skirtos atviroms operacijoms Nr.1</t>
  </si>
  <si>
    <t>Ilgis 18±0,2 cm, žiaunų ilgis 20,6±0,2 mm, pjovimo ilgis 19,8±0,2 mm; lenktos, padengtos danga, mažinančia audinių kibimą; su galimybe naudoti audinių nupjovimui be energijos aktyvacijos ir koaguliacijai be nupjovimo. Vienos aktyvacijos metu turi pilnai sulydyti kraujagysles, limfagysles ir audinių pluoštus ≤7 mm. Suderinamos su firmos „Covidien” elektrochirurginiu generatoriumi „Valleylab FT10“, aktyvuojamos pasirinktinai ranka arba kojiniu jungikliu (pedalu).</t>
  </si>
  <si>
    <t>Bipolinės žnyplės, skirtos atviroms operacijoms Nr.2</t>
  </si>
  <si>
    <t>Ilgis 18,8±0,2 cm, pjovimo ilgis 15,2±0,2 mm, užlydymo ilgis 17,3±0,2 mm; lenktos; su galimybe naudoti audinių nupjovimui be energijos aktyvacijos ir koaguliacijai be nupjovimo. Vienos aktyvacijos metu turi pilnai sulydyti kraujagysles, limfagysles ir audinių pluoštus ≤7 mm. Suderinamos su firmos „Covidien” elektrochirurginiu generatoriumi „Valleylab FT10“, aktyvuojamos pasirinktinai ranka arba kojiniu jungikliu (pedalu).</t>
  </si>
  <si>
    <t>30</t>
  </si>
  <si>
    <t>Bipolinės žnyplės, skirtos atviroms operacijoms Nr.3</t>
  </si>
  <si>
    <t>Ilgis 23±0,2 cm, stiebo diametras 5±0,2 mm, žiaunų ilgis 20,3±0,2 mm, pjovimo ilgis 18,5±0,2 mm; lenktos, padengtos danga, mažinančia audinių kibimą; su galimybe naudoti audinių nupjovimui be energijos aktyvacijos ir koaguliacijai be nupjovimo. Darbinė dalis rotuojama 3500Vienos aktyvacijos metu turi pilnai sulydyti kraujagysles, limfagysles ir audinių pluoštus ≤7 mm. suderinamos su firmos „Covidien” elektrochirurginiu generatoriumi „Valleylab FT10“, aktyvuojamos pasirinktinai ranka arba kojiniu jungikliu (pedalu).</t>
  </si>
  <si>
    <t>Bipolinės žnyplės, skirtos laparoskopinėms operacijoms</t>
  </si>
  <si>
    <t>Ilgis 37 cm±0,3mm, stiebo diametras 5mm, žiaunų ilgis 20,3mm±0,1mm, pjovimo ilgis 18,5mm±0,1mm. Žnyplių žiaunos lenktos, padengtos danga mažinančia apnašų susidarymą. Turi būti galimybė naudoti peilį audinių nupjovimui, be energijos aktyvacijos. Darbinė dalis rotuojama 3500. Aktyvacija ranka arba kojiniu pedalu. Vienos aktyvacijos metu turi pilnai sulydyti kraujagysles, limfagysles ir audinių pluoštus ≤7 mm. Suderinamas su elektrochirurginiu generatoriumi Valleylab FT10.</t>
  </si>
  <si>
    <t>72</t>
  </si>
  <si>
    <t>Klipsatorius atviroms operacijoms Nr.1</t>
  </si>
  <si>
    <t>Klipsatorius atviroms operacijoms Nr.2</t>
  </si>
  <si>
    <t>96</t>
  </si>
  <si>
    <t>Klipsatorius atviroms operacijoms Nr.3</t>
  </si>
  <si>
    <t>12</t>
  </si>
  <si>
    <t>Žaizdos kraštų apsaugos sistema Nr.1</t>
  </si>
  <si>
    <t>100</t>
  </si>
  <si>
    <t>Žaizdos kraštų apsaugos sistema Nr.2</t>
  </si>
  <si>
    <t>Žaizdos kraštų apsaugos sistema Nr.3</t>
  </si>
  <si>
    <t>Žaizdos kraštų apsaugos sistema Nr.4</t>
  </si>
  <si>
    <t>Troakaras Nr.1</t>
  </si>
  <si>
    <t>Vienkartinis, sterilus. Trokarai skaidrūs su stabilumo sriegiu ir skaidriu atrauminiu pravedėju. Vožtuvas suteptas silikonu. Skersmuo 14,9-15,1mm, ilgis 100 ± 10 mm. Praleidžia instrumentus 5-15mm. Troakaras pagamintas iš skaidraus poliamido, polisopreno (sintetinė guma), C-Flex termoplastinio elastomero, Marlex 9006 HDPE ir silikoninės alyvos. Smaigas pagamintas iš skaidrus poliamido, akrilnitrilo-butadienio-stirenio ir "Versaflex" termoplastinio elastomero.</t>
  </si>
  <si>
    <t>Troakaras Nr.2</t>
  </si>
  <si>
    <t>Vienkartinis, sterilus. Trokarai skaidrūs su stabilumo sriegiu ir skaidriu atrauminiu pravedėju. Vožtuvas suteptas silikonu. Skersmuo 11,9-12,1mm, ilgis 100 ± 10 mm. Praleidžia instrumentus 5-12mm. Troakaras pagamintas iš Skaidraus poliamido, polisopreno (sintetinė guma), C-Flex termoplastinio elastomero, Marlex 9006 HDPE ir silikoninės alyvos. Smaigas pagamintas iš skaidrus poliamido, akrilnitrilo-butadienio-stirenio ir "Versaflex" termoplastinio elastomero.</t>
  </si>
  <si>
    <t>33141220-8</t>
  </si>
  <si>
    <t>Kaniulė troakarui</t>
  </si>
  <si>
    <t>Vienkartinė, sterili. Kaniulė skaidri su stabilumo sriegiu ir skaidriu atrauminiu pravedėju. Tinkama siūlomiems troakarams Nr.1 ir Nr.2. Vožtuvas suteptas silikonu. Skersmuo 11,9-12,1mm, ilgis 100 ± 10 mm. Praleidžia instrumentus 5-12mm. Kaniulė pagamintas iš skaidraus poliamido, polisopreno (sintetinė guma), C-Flex termoplastinio elastomero, Marlex 9006 HDPE ir silikoninės alyvos.</t>
  </si>
  <si>
    <t>200</t>
  </si>
  <si>
    <t>Instrumentas kraujagyslių susiuvimui</t>
  </si>
  <si>
    <t>22.1</t>
  </si>
  <si>
    <t>Endoskopinis linijinis lankstus pjovėjas</t>
  </si>
  <si>
    <t xml:space="preserve">Lankstus (natūrali artikuliacija) 50° į abi puses (po 3 padėtis į abi puses). Lankstomas viena ranka pasukant rankenėlę. Turi peilio indikatorių rodantį, kurioje vietoje yra peilis operacijos metu. Siūlės ilgis 35 mm, sterilus. 4 eilės kabučių. Vienas instrumentas sukabina audinius kabutėmis ir tuo pačiu pjauna audinius tarp kabučių eilių. Darbinių branšų suspaudimo laipsnis ypatingai aukštas. Aparato ilgis 320 mm, koto diametras 9 mm. Rotuojamas 360°. Atskira rankenėlė, apsauganti nuo priešlaikinio aparato iššovimo. Galimybė perjungiklio pagalba avariniam peilio grąžinimui. Automatinis saugumo mechanizmas neleidžia iššauti panaudotos kasetės. Peilis integruotas į aparatą. Leidžiamas daugkartinis instrumento uždarymas ir atidarymas prieš iššaunant. Skirtas 12 šūvių, užtaisomas balta spalva žymima kasete. </t>
  </si>
  <si>
    <t>36</t>
  </si>
  <si>
    <t>22.2</t>
  </si>
  <si>
    <t>Kasetė endoskopiniam linijiniam pjovėjui</t>
  </si>
  <si>
    <t>Skirta kraujagyslių susiuvimui ir nupjovimui. Siūlės ilgis 35 mm, 4 eilės titano plieno lydinio kabučių, kabutės kojos ilgis 2,5 mm, uždarytos kabutės aukštis 1,0 mm.</t>
  </si>
  <si>
    <t>Ultragarsinės žnyplės</t>
  </si>
  <si>
    <t>Ultragarsinio/bipoliarinio aparato instrumentai, sterilus, vienkartiniai, tinkantys prie Ethicon EndoSurgery ultragarsinio aparato.</t>
  </si>
  <si>
    <t>23.1</t>
  </si>
  <si>
    <t>Ultragarsinės koaguliuojančios žirklės atviroms operacijoms. 17 cm ilgio koaguliuojančios žnyplės. Darbinis ilgis 17 cm, žirklių tipo rankena; Lenkta darbinė dalis. Atraminis padas apačioje. Aktyvuojama rankiniu būdu arba kojiniu pedalu. Dviejų galingumų aktyvacija – minimumo ir maksimumo. Instrumentas iki 5 mm kraujagyslių koaguliacijai.  Žiotys lenktos. Integruota audinių pokyčių matavimo technologija, reguliuojanti energijos padavimą.  Instrumentas turi tikti gamintojo "Ethicon Endo-Surgery"  generatoriui  GEN11.</t>
  </si>
  <si>
    <t>42</t>
  </si>
  <si>
    <t>23.2</t>
  </si>
  <si>
    <t>Ultragarsinės koaguliuojančios žnyplės; Koto diametras 5mm, ilgis 230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atvirai chirurgijai. Instrumentas turi tikti gamintojo "Ethicon Endo-Surgery"  generatoriui  GEN11.</t>
  </si>
  <si>
    <t>23.3</t>
  </si>
  <si>
    <t>Ultragarsinės koaguliuojančios žirklės atviroms operacijoms, 9 cm žnyplės</t>
  </si>
  <si>
    <t>Ultragarsinės koaguliuojančios žirklės atviroms operacijoms. 9 cm koaguliuojančios žnyplės. Darbinis ilgis 9 cm, žirklių tipo rankena; Lenkta darbinė dalis. Atraminis padas apačioje. Aktyvuojama rankiniu būdu arba kojiniu pedalu. Dviejų galingumų aktyvacija – minimumo ir maksimumo. Instrumentas iki 5 mm kraujagyslių koaguliacijai.  Žiotys lenktos. Integruota audinių pokyčių matavimo technologija, reguliuojanti energijos padavimą. Instrumentas turi tikti gamintojo "Ethicon Endo-Surgery"  generatoriui  GEN11.</t>
  </si>
  <si>
    <t>23.4</t>
  </si>
  <si>
    <t xml:space="preserve">Ultragarsinis skalpelis </t>
  </si>
  <si>
    <t>Ultragarsinis skalpelis kabliuko formos atvirai chirurgijai. Su besikeičiančio ilgio šafta, kurią galima reguliuoti nuo 4 iki 9 mm. Kabliuko formos darbinė dalis turi skirtingo aštrumo paviršius. Aktyvuojama rankiniu būdu arba kojiniu pedalu. Dviejų galingumų aktyvacija – minimumo ir maksimumo. Instrumentas skirtas iki 2 mm kraujagyslių koaguliacijai, vienkartiniam naudojimui. Tinka su BLUE tipo rankena. Instrumentas turi tikti gamintojo "Ethicon Endo-Surgery"  generatoriui  GEN11.</t>
  </si>
  <si>
    <t>Endoskopinis pjovėjas su integruotu peiliu ir kasetė</t>
  </si>
  <si>
    <t>24.1</t>
  </si>
  <si>
    <t>Lankstus ( natūrali artikuliacija ) 45° į abi puses. Po 3 padėtis ( 15°, 30°, 45° ) į abi puses. Lankstomas viena ranka patraukiant pirštu reguliatorių, o aparatą lenkiant:  nstrument, pilvo sienos ar kitų organų pagalba. Turi peilio indikatorių rodantį, kurioje vietoje yra peilis operacijos metu. Siūlės ilgis 60mm, sterilus. 6 eilės kabučių. Vienas instrumentas sukabina audinius kabutėmis ir tuo pačiu pjauna audinius tarp kabučių eilių. Darbinių branšų suspaudimo laipsnis ypatingai aukštas. Aparato ilgis 335-345mm. Rotuojamas 360°. Peilis nupjauna visa atstumą trimis juodos rankenos uždarymais, o ketvirtuoju rankenos uždarymu peilis grąžinamas į pradinę padėtį. Yra atskira galimybė raudono perjungėjo pagalba grąžinti peilį antru arba trečiu rankenos uždarymu avariniam peilio grąžinimui. Automatinis saugumo mechanizmas neleidžia iššauti panaudotos kasetės. Peilis integruotas į aparatą. Leidžiamas daugkartinis instrument uždarymas ir atidarymas prieš iššaunant. Visi aparatai ( pilka, balta, mėlyna, auksinė, žalia kasetė ) tinka trokarui iki 12mm skersmens. Skirtas 12 šūvių, užtaisomas 5 skirtingomis kasetėmis ( pilka, balta, mėlyna, auksinė, žalia ). Turi turėti CE ženklinimą.</t>
  </si>
  <si>
    <t>24.2</t>
  </si>
  <si>
    <t>Kasetė endolinijiniam pjovėjui, kasetės ilgis 60mm, užtaisyta 4,8mm aukščio kabutėmis, uždarytos kabutės aukštis 2mm, tinkamos skrandžiui (žalios).</t>
  </si>
  <si>
    <t>240</t>
  </si>
  <si>
    <t>24.3</t>
  </si>
  <si>
    <t>Lankstus ( natūrali artikuliacija ) 45° į abi puses. Po 3 padėtis ( 15°, 30°, 45° ) į abi puses. Lanstomas viena ranka patraukiant pirštu reguliatorių, o aparatą lenkiant:  nstrument, pilvo sienos ar kitų organų pagalba. Turi peilio indikatorių rodantį, kurioje vietoje yra peilis operacijos metu. Siūlės ilgis 45mm, sterilus. 6 eilės kabučių. Vienas instrumentas sukabina audinius kabutėmis ir tuo pačiu pjauna audinius tarp kabučių eilių. Darbinių branšų suspaudimo laipsnis ypatingai aukštas. Aparato ilgis 335-345mm. Rotuojamas 360°. Peilis nupjauna visa atstumą trimis juodos rankenos uždarymais, o ketvirtuoju rankenos uždarymu peilis grąžinamas į pradinę padėtį. Yra atskira galimybė raudono perjungėjo pagalba grąžinti peilį antru arba trečiu rankenos uždarymu avariniam peilio grąžinimui. Automatinis saugumo mechanizmas neleidžia iššauti panaudotos kasetės. Peilis integruotas į aparatą. Leidžiamas daugkartinis  nstrument uždarymas ir atidarymas prieš iššaunant. Visi aparatai ( pilka, balta, mėlyna, auksinė, žalia kasetė ) tinka trokarui iki 12mm skersmens. Skirtas 12 šūvių, užtaisomas 5 skirtingomis kasetėmis ( pilka, balta, mėlyna, auksinė, žalia ). Turi turėti CE ženklinimą.</t>
  </si>
  <si>
    <t>48</t>
  </si>
  <si>
    <t>24.4</t>
  </si>
  <si>
    <t>Kasetė endolinijiniam pjovėjui, kasetės ilgis 45mm, užtaisyta 2,5mm aukščio kabutėmis, uždarytos kabutės aukštis 1mm, tinkamos kraujagyslėms ( baltos).</t>
  </si>
  <si>
    <t>24.5</t>
  </si>
  <si>
    <t>Kasetė endolinijiniam pjovėjui, kasetės ilgis 45mm, užtaisyta 4,8mm aukščio kabutėmis, uždarytos kabutės aukštis 2mm, tinkamos skrandžiui (žalios).</t>
  </si>
  <si>
    <t>Endoskopinis pjoviklis (siūlės ilgis 45 mm)</t>
  </si>
  <si>
    <t>25.1</t>
  </si>
  <si>
    <t xml:space="preserve">Endoskopinis pjovimo instrumentas  su integruotu peiliu  </t>
  </si>
  <si>
    <t xml:space="preserve">Lankstus (natūrali artikuliacija) 45° į abi puses. Po 3 padėtis (15°, 30°, 45°) į abi puses. Lankstomas viena ranka patraukiant pirštu reguliatorių, o aparatą lenkiant: instrumento, pilvo sienos ar kitų organų pagalba. Turi peilio indikatorių rodantį, kurioje vietoje yra peilis operacijos metu. Sterilus. Siūlės ilgis 45 mm, audinių pjūvio ilgis 42 mm. 6 eilės kabučių. Vienas instrumentas sukabina audinius kabutėmis ir tuo pačiu pjauna audinius tarp kabučių eilių. Darbinių branšų suspaudimo laipsnis ypatingai aukštas. Aparato ilgis 340 mm. Rotuojamas 360° ir daugiau. Peilis nupjauna visą atstumą vieno mygtuko paspaudimu, o jį atleidus peilis grąžinamas į pradinę padėtį. Instrumentas veikia ličio baterijos pagalba. Galimybė perjungiklio pagalba grąžinti peilį avariniu būdu. Turi būti atskira rankenėlė, apsauganti nuo priešlaikinio aparato iššovimo. Automatinis saugumo mechanizmas,  neleidžiantis iššauti panaudotos kasetės. Peilis integruotas į aparatą. Leidžiamas daugkartinis instrumento uždarymas ir atidarymas prieš iššaunant. Aparatas turi tikti  iki 12 mm skersmens trokarui. Skirtas 12 šūvių,  gali būti užtaisomas 6 skirtingomis kasetėmis ( žymimos pilka, balta, mėlyna, auksinė, žalia ir juoda spalvomis). Turi CE ženklinimą. </t>
  </si>
  <si>
    <t>25.2</t>
  </si>
  <si>
    <t>Kasetė endoskopiniam pjovikliui,  kabutės aukštis 3,6/1,5 mm</t>
  </si>
  <si>
    <t xml:space="preserve">Kasetė endoskopiniam pjovimo instrumentui, mėlynos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3,6 mm. Uždarytos kabutės aukštis – 1,5 mm; Kasetės ilgis 45 mm. </t>
  </si>
  <si>
    <t>420</t>
  </si>
  <si>
    <t>25.3</t>
  </si>
  <si>
    <t>Kasetė endoskopiniam pjovikliui,   kabutės aukštis 2,6/1,0 mm</t>
  </si>
  <si>
    <t xml:space="preserve">Kasetė endoskopiniam pjovimo instrumentui, baltos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2,6 mm. Uždarytos kabutės aukštis – 1,0 mm; tinkamos kraujagyslėms. Kasetės ilgis 45 mm. </t>
  </si>
  <si>
    <t>25.4</t>
  </si>
  <si>
    <t>Kasetė endoskopiniam pjovikliui,   kabutės aukštis 4,1/2,5 mm</t>
  </si>
  <si>
    <t xml:space="preserve">Kasetė endoskopiniam pjovimo instrumentui, žalios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4,1 mm. Uždarytos kabutės aukštis – 2,0 mm; Kasetės ilgis 45 mm. </t>
  </si>
  <si>
    <t>25.5</t>
  </si>
  <si>
    <t>Kasetė endoskopiniam pjovikliui,   kabutės aukštis 3,8/1,8 mm</t>
  </si>
  <si>
    <t xml:space="preserve">Kasetė endoskopiniam pjovimo instrumentui, auksinės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3,8 mm. Uždarytos kabutės aukštis – 1,8 mm; Kasetės ilgis 45 mm. </t>
  </si>
  <si>
    <t>Endoskopinis pjoviklis (siūlės ilgis 60  mm)</t>
  </si>
  <si>
    <t>26.1</t>
  </si>
  <si>
    <t xml:space="preserve">Lankstus (natūrali artikuliacija) 45° į abi puses. Po 3 padėtis (15°, 30°, 45°) į abi puses. Lankstomas viena ranka patraukiant pirštu reguliatorių, o aparatą lenkiant: instrumento, pilvo sienos ar kitų organų pagalba. Turi peilio indikatorių rodantį, kurioje vietoje yra peilis operacijos metu. Sterilus. Siūlės ilgis 60mm, audinių pjūvio ilgis 57mm. 6 eilės kabučių. Vienas instrumentas sukabina audinius kabutėmis ir tuo pačiu pjauna audinius tarp kabučių eilių. Darbinių branšų suspaudimo laipsnis ypatingai aukštas. Aparato ilgis 340mm. Rotuojamas 360° ir daugiau. Peilis nupjauna visą atstumą vieno mygtuko paspaudimu, o jį atleidus peilis grąžinamas į pradinę padėtį. Instrumentas veikia ličio baterijos pagalba. Galimybė perjungiklio pagalba grąžinti peilį avariniu būdu.Tuti būti atskira rankenėlė, apsauganti nuo priešlaikinio aparato iššovimo. Automatinis saugumo mechanizmas,  neleidžiantis iššauti panaudotos kasetės. Peilis integruotas į aparatą. Leidžiamas daugkartinis instrumento uždarymas ir atidarymas prieš iššaunant. Aparatas  turi tikti  iki 12mm skersmens trokarui.  Skirtas 12 šūvių, gali būti  užtaisomas 6 skirtingomis kasetėmis (žymimos pilka, balta, mėlyna, auksinė, žalia ir juoda spalvomis). Turi CE ženklinimą. </t>
  </si>
  <si>
    <t>160</t>
  </si>
  <si>
    <t>26.2</t>
  </si>
  <si>
    <t>Kasetė endoskopiniam pjovikliui,   kabutės aukštis 3,6/1,5 mm</t>
  </si>
  <si>
    <t xml:space="preserve">Kasetė endoskopiniam pjovimo instrumentui, mėlynos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3,6 mm, uždarytos kabutės aukštis – 1,5 mm; Kasetės ilgis 60 mm. </t>
  </si>
  <si>
    <t>26.3</t>
  </si>
  <si>
    <t xml:space="preserve">Kasetė endoskopiniam pjovimo instrumentui, baltos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2,6 mm. Uždarytos kabutės aukštis – 1,0 mm; tinkamos kraujagyslėms. Kasetės ilgis 60 mm. </t>
  </si>
  <si>
    <t>360</t>
  </si>
  <si>
    <t>26.4</t>
  </si>
  <si>
    <t>Kasetė endoskopiniam pjovikliui,   kabutės aukštis 4,1/2,0 mm</t>
  </si>
  <si>
    <t xml:space="preserve">Kasetė endoskopiniam pjovimo instrumentui, žalios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4,1 mm. Uždarytos kabutės aukštis – 2,0 mm; Kasetės ilgis 60 mm. </t>
  </si>
  <si>
    <t>26.5</t>
  </si>
  <si>
    <t xml:space="preserve">Kasetė endoskopiniam pjovimo instrumentui, auksinės spalvos, su paviršiuje esančiais iškilumais, kurie neleidžia išslysti audiniui šūvio metu, taip pat užtikrina, kad kabutės tinkamai įeitų į joms skirtas kišenes. Kabučių kojelių viršūnėlės lenktos į vidų, užtikrinant taisyklingą B formos kabučių formavimąsi. Atviros kabutės aukštis 3,8 mm. Uždarytos kabutės aukštis – 1,8 mm; Kasetės ilgis 60 mm. </t>
  </si>
  <si>
    <t>Mechaninės siūlės aparatas (siūlės ilgis 51 mm)</t>
  </si>
  <si>
    <t>27.1</t>
  </si>
  <si>
    <t>Mechaninės siūlės aparatas su peiliu</t>
  </si>
  <si>
    <t>Vienkartiniai, lenkti mechaninės siūlės aparatai su peiliu, skirti žemam tiesiosios žarnos uždarymui ir nupjovimui. Siūlės ilgis 51 mm, peilio ilgis iki 40 mm. Erdvės, į kurią telpa aparatas, tiesės ilgis iki 30 mm.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žalia spalva pažymėta  kasete.</t>
  </si>
  <si>
    <t>27.2</t>
  </si>
  <si>
    <t>Kasetė mechaniniam siuvimo aparatui</t>
  </si>
  <si>
    <t>Vienkartinės kasetės, tinkančios mechaniniam siuvimo aparatui su peiliu.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t>
  </si>
  <si>
    <t>24</t>
  </si>
  <si>
    <t>27.3</t>
  </si>
  <si>
    <t>Vienkartiniai, lenkti mechaninės siūlės aparatai su peiliu, skirti žemam tiesiosios žarnos uždarymui ir nupjovimui. Siūlės ilgis 51 mm, peilio ilgis iki 40 mm. Erdvės, į kurią telpa aparatas, tiesės ilgis iki 30 mm.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mėlyna spalva pažymėta  kasete.</t>
  </si>
  <si>
    <t>27.4</t>
  </si>
  <si>
    <t>Vienkartinės kasetės, tinkančios mechaniniam siuvimo aparatui su peiliu.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t>
  </si>
  <si>
    <t>6</t>
  </si>
  <si>
    <t>Vienkartinės priemonės prie ultragarsinės koaguliacijos generatoriaus</t>
  </si>
  <si>
    <t>28.1</t>
  </si>
  <si>
    <t>Laparoskopinės ultragarsinės koaguliuojančios žnyplės  iki 5 mm kraujagyslių koaguliacijai</t>
  </si>
  <si>
    <t>Laparoskopinės ultragarsinės koaguliuojančios žnyplės; Koto diametras 5mm, ilgis 360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turi tikti gamintojo "Ethicon Endo-Surgery"  generatoriui  GEN11.</t>
  </si>
  <si>
    <t>28.2</t>
  </si>
  <si>
    <t>Laparoskopinės ultragarsinės koaguliuojančios žnyplės  iki 7 mm kraujagyslių koaguliacijai</t>
  </si>
  <si>
    <t>Laparoskopinės ultragarsinės koaguliuojančios žnyplės; Koto diametras 5mm, ilgis 360mm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laparoskopinei chirurgijai.  Instrumentas turi tikti gamintojo "Ethicon Endo-Surgery"  generatoriui  GEN11.</t>
  </si>
  <si>
    <t>28.3</t>
  </si>
  <si>
    <t>Ultragarsinės koaguliuojančios žnyplės iki 7 mm kraujagyslių koaguliacijai</t>
  </si>
  <si>
    <t>Ultragarsinės koaguliuojančios žnyplės; Koto diametras 5mm, ilgis 230 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atvirai chirurgijai.  Instrumentas turi tikti gamintojo "Ethicon Endo-Surgery"  generatoriui  GEN11.</t>
  </si>
  <si>
    <t>Klipatoriai atviroms operacijoms</t>
  </si>
  <si>
    <t>29.1</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</si>
  <si>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23,8cm</t>
  </si>
  <si>
    <t>29.2</t>
  </si>
  <si>
    <t xml:space="preserve">Vienkartinis kabučių aplikatorius S dydžio </t>
  </si>
  <si>
    <t>Vienkartinis kabučių aplikatorius S dydžio; Vienkartinis kabučių aplikatorius atviroms operacijoms. Priekinė aparato dalis permatoma, galima vizualinė kabučių  kontrolė. Titaninės kabutės. 20 vnt. instrumente. Skaidri aparato dalis leidžia matyti, kiek kabučių yra likę. Kabutės žiotys 2,1 mm, uždaros kabutės ilgis 3,8 mm. Aplikatoriaus ilgis 23,8cm</t>
  </si>
  <si>
    <t>270</t>
  </si>
  <si>
    <t>29.3</t>
  </si>
  <si>
    <t>Vienkartinis kabučių aplikatorius M dydžio (29,2  cm ilgio)</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</si>
  <si>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29,2cm</t>
  </si>
  <si>
    <t>29.4</t>
  </si>
  <si>
    <t>Vienkartinis kabučių aplikatorius L dydžio</t>
  </si>
  <si>
    <t>Vienkartinis kabučių aplikatorius L dydžio; Vienkartinis kabučių aplikatorius atviroms operacijoms. Priekinė aparato dalis permatoma, galima vizualinė kabučių  kontrolė. Titaninės kabutės. 20 vnt. instrumente. Skaidri aparato dalis leidžia matyti, kiek kabučių yra likę.  Kabutės žiotys 6,3 mm, uždaros kabutės ilgis 10,8 mm.  Aplikatoriaus ilgis 33,7cm</t>
  </si>
  <si>
    <t>Bipoliniai instrumentai   minkštųjų audinių pjovimui ir koaguliacijai</t>
  </si>
  <si>
    <t>30.1</t>
  </si>
  <si>
    <t>Bipolinis instrumentas  laparoskopinėms operacijoms</t>
  </si>
  <si>
    <t>Bipolinis instrumentas skirtas laparoskopinėms operacijoms, minkštųjų audinių pjovimui ir koaguliacijai. Sterilus, vienkartinis. Darbinis ilgis 35 cm, skersmuo 5 mm, žiotys lenktos, žiočių ilgis 20 mm esant tiesiam kotui. Instrumento kotas sukiojasi pagalbinio rato pagalba į abi puses. Instrumentas koaguliuoja imtinai iki 7 mm skersmens kraujagysles. Žiotys turi netraumuojančius dantukus, kurie suspausti suima ir laiko apdorojamą audinį. Prie įtaiso yra pritvirtintas maitinimo laidas. Instrumentas techniškai suderinamas su   gamintojo "Ethicon Endo-Surgery"  generatoriumi  GEN11.</t>
  </si>
  <si>
    <t>30.2</t>
  </si>
  <si>
    <t>Bipolinis instrumentasatviroms operacijoms</t>
  </si>
  <si>
    <t>Bipolinis instrumentas skirtas atviroms operacijoms, minkštųjų audinių pjovimui ir koaguliacijai. Sterilus, vienkartinis. Darbinis ilgis 20 cm, skersmuo 13 mm, žiotys dengtos silikonu, lenktos, žiočių ilgis 38 mm, pjovimo linija 33,5 mm. Rotuojamas 360° ir daugiau (rotacija nenutrūkstama). Instrumentas koaguliuoja imtinai iki 7 mm skersmens kraujagysles. Turi atskirus du koaguliacijos ir pjovimo mygtukus. Prietaiso žiočių gale esantis papildomas elektrodas, užtikrina efektyviausią koaguliaciją. Integruota audinių pokyčių matavimo technologija, reguliuojanti energijos padavimą. Prie įtaiso yra pritvirtintas maitinimo laidas. Instrumentas techniškai suderinamas   gamintojo "Ethicon Endo-Surgery"  generatoriumi  GEN11.</t>
  </si>
  <si>
    <t>Endoskopiniai klipsakočiai</t>
  </si>
  <si>
    <t>Sterilus endoskopinis daugybinis klipsakotis 5x330 mm, užtaisytas 15 M/L klipsų. Kotą galima sukti 360° bet kuria kryptimi. Kabutė turi išilginius ir įstrižinius griovelius. Saugus uždarymas - kabutė išlaikoma klipsakotyje iki pilno uždarymo. Automatinis užtaisymas. Uždarytos kabutės ilgis klipsakotyje iki pilno uždarymo. Uždarytos kabutės ilgis 8,8 mm. Atviros kabutės plotis 3,6 mm. Indikatorius pažymi, likus 3 kabutėms. Apsaugos mechanizmas nuo atsitiktinio tuščio instrumento iššovimo.</t>
  </si>
  <si>
    <t>Linijinis pjoviklis atviroms operacijoms</t>
  </si>
  <si>
    <t>32.1</t>
  </si>
  <si>
    <t>Titaninis linijinis pjoviklis, pjūvio ilgis 58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</si>
  <si>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58 mm, siūlės ilgis 61 mm.</t>
  </si>
  <si>
    <t>32.2</t>
  </si>
  <si>
    <t>Titaninis linijinis pjoviklis, pjūvio ilgis 78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</si>
  <si>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78 mm, siūlės ilgis 81 mm.</t>
  </si>
  <si>
    <t>32.3</t>
  </si>
  <si>
    <t>Kasetės  58 mm pjūvio ilgio pjovikliams</t>
  </si>
  <si>
    <t xml:space="preserve">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58 mm, siūlės ilgis 61 mm. 88 kabutės kasetėje. </t>
  </si>
  <si>
    <t>32.4</t>
  </si>
  <si>
    <t>Kasetės  78 mm pjūvio ilgio pjovikliams</t>
  </si>
  <si>
    <t>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78mm, siūlės ilgis 81mm. 118 kabučių kasetėje.</t>
  </si>
  <si>
    <t>Vienkartinis cirkuliarirūs aparatai</t>
  </si>
  <si>
    <t>Vienkartinis cirkuliarirūs mechaninės siūlės aparatai, lenkti, sterilūs. Pjovimo aparatas, susiuvantis dviguba persidengiančių titaninių kabučių siūlė. Kabutės kojos aukštis 3,5mm arba 4,8mm. Instrumento darbinės dallies ilgis 22ir/arba 35cm. Nuimama galvą, su galimybe prijungti plastikinį trokarą audinių penetracijai, taip pat galimybė prijungti aparato galvą prie prailgintojo, norint įvesti priekalą per burną. Titaninės kabutės pagamintos iš stačiakampioformos vielos, kabutės skerpjūvis kvadratinis, dėl to suformuojama tiksli “B” raidės formos kabutė. Atidarytos kabutės dydis 3,5mm. Speciali šiurkštuma leidžianti patogiau paimti priekalą laparoskopiniu instrumentų.</t>
  </si>
  <si>
    <t>33.1</t>
  </si>
  <si>
    <t>21mm</t>
  </si>
  <si>
    <t>33.2</t>
  </si>
  <si>
    <t>25mm</t>
  </si>
  <si>
    <t>33.3</t>
  </si>
  <si>
    <t>28mm</t>
  </si>
  <si>
    <t>78</t>
  </si>
  <si>
    <t>Kasetės endolinijiniam pjovėjui Nr.1</t>
  </si>
  <si>
    <t>34.1</t>
  </si>
  <si>
    <t>Mėlynos 3,5mm</t>
  </si>
  <si>
    <t>84</t>
  </si>
  <si>
    <t>34.2</t>
  </si>
  <si>
    <t>Žalios 4,8mm</t>
  </si>
  <si>
    <t>Kasetės endolinijiniam pjovėjui Nr.2</t>
  </si>
  <si>
    <t>Kasetės endolinijiniam pjovėjui, kasetės ilgis 60mm, po 3 padėtis ( 0; 22 ir 45 laips.) į abi puses, peilis integruotas į kasetę, pjovėjo kasetė deda dvi trigubomis pakopomis išdėstytų kabių eiles. Kabutės skerspjūvis kvadratinis, dėl to suformuojama tiksli “B” raidės formos kabutė.</t>
  </si>
  <si>
    <t>35.1</t>
  </si>
  <si>
    <t>Baltos 2,5mm</t>
  </si>
  <si>
    <t>35.2</t>
  </si>
  <si>
    <t>35.3</t>
  </si>
  <si>
    <t>Inkarai  išvaržų tinklelio fiksavimui</t>
  </si>
  <si>
    <t>Inkarai tinkleliui prišaudyti, 5 mm skersmens. Vienkartinis laparoskopinis išvaržų tinklelio fiksavimo instrumentas, kurio diametras 5 mm. 25 iššaunamos kabutės viename instrumente. Kabutė ištirpstanti, inkaro formos, pagaminta iš polidioksanono.</t>
  </si>
  <si>
    <t>Trokarai   su "Optiview" technologija</t>
  </si>
  <si>
    <t>37.1</t>
  </si>
  <si>
    <t>Trokaras</t>
  </si>
  <si>
    <t>Troakaras su “Optiview” technologija, tinkantis kameros “portui”, su stabilumą užtikrinančiu sriegiu. 100 mm ilgis, 12 mm plotis. Pagamintas iš skaidraus, permatomo plastiko. Galvutė kūgio formos, išardoma, su silikonu impregnuotu vožtuvu, praleidžiančiu instrumentus nuo 5 mm iki 12mm skersmens imtinai. Pravediklis atraumatinis, smeigas skaidrus, su plastikiniais sparneliais audinių atskyrimui bei anga vaizdo kamerai, suteikiančia galimybę įvesti troakarą į pilvo ertmę su vizualine kontrole (audinių sluoksniai matomi vaizdo kameros pagalba).</t>
  </si>
  <si>
    <t>37.2</t>
  </si>
  <si>
    <t>Trokaro kaniulė</t>
  </si>
  <si>
    <t>Troakaro kaniulė su “Optiview” technoligija, tinkantis kameros “portui”, su stabilumą užtikrinančiu sriegiu; 100 mm ilgis, 12 mm plotis.</t>
  </si>
  <si>
    <t>Priemonių rinkinys donorinio organo perfuzijai</t>
  </si>
  <si>
    <t>38.1</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</si>
  <si>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</si>
  <si>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</si>
  <si>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4</t>
  </si>
  <si>
    <t>38.2</t>
  </si>
  <si>
    <t>Aortos kaniulė</t>
  </si>
  <si>
    <t>Vienkartinė, sterilį aortos kaniulė 25F</t>
  </si>
  <si>
    <t>38.3</t>
  </si>
  <si>
    <t>Vartų venos kaniulė</t>
  </si>
  <si>
    <t>Vienkartinė, sterilį vartų venos kaniulė 25F</t>
  </si>
  <si>
    <t>33184200-5</t>
  </si>
  <si>
    <t>Dirbtinė kraujagyslė Nr.1</t>
  </si>
  <si>
    <t>Vienvamzdės poliesterinės dirbtinės kraugyslės protezas, dengtos  kolagenu, sustiprinto (su apmetimu) mezgimo. Diametras nuo 6 iki 8mm, ilgis 70cm. ir daugiau.</t>
  </si>
  <si>
    <t>50</t>
  </si>
  <si>
    <t>Dirbtinė kraujagyslė Nr.2</t>
  </si>
  <si>
    <t>Vienvamzdės poliesterinės dirbtinės kraugyslės protezas, dengtos heparinu ir kolagenu,  sustiprinto (su apmetimu) mezgimo.  Su išoriniui veliūro sluoksniu. Diametras nuo 6 iki 10mm, ilgis 70cm. ir daugiau.</t>
  </si>
  <si>
    <t>Dirbtinė kraujagyslė Nr.3</t>
  </si>
  <si>
    <t>Vienvamzdės dirbtinės kraugyslės protezai. Sudėtyje turi kombinuotas sidabro ir triclosano aktyvias medžiagas. Polyesterinis, austas atbuliniu mezgimu su išoriniui veliūro sluoksniu. Diametras nuo 6 iki 10mm, ilgis 70cm. ir daugiau.</t>
  </si>
  <si>
    <t>25</t>
  </si>
  <si>
    <t>Dirbtinė kraujagyslė Nr.4</t>
  </si>
  <si>
    <t>Vienvamzdės dirbtinės kraugyslės protezai. Sudėtyje turi kombinuotas sidabro ir triclosano aktyvias medžiagas. Polyesterinis, austas atbuliniu mezgimu su išoriniui veliūro sluoksniu. Diametras nuo 6 iki 24mm, ilgis 40cm. ir daugiau.</t>
  </si>
  <si>
    <t>2</t>
  </si>
  <si>
    <t>Dirbtinė kraujagyslė Nr.5</t>
  </si>
  <si>
    <t>Vienvamzdės poliesterinės dirbtinės kraugyslės protezas, dengtos heparinu ir kolagenu,  sustiprinto (su apmetimu) mezgimo.  Su išoriniui veliūro sluoksniu. Diametras nuo 12 iki 24mm, ilgis 40cm. ir daugiau.</t>
  </si>
  <si>
    <t>Dirbtinė kraujagyslė Nr.6</t>
  </si>
  <si>
    <t>Aksilo(bi)femoralinis dirbtinės kraujagyslės protezas. Poliesterinis,  dengtas  kolagenu, sustiprinto (su apmetimu) mezgimo su žiedais. Diametras 8-10/6-8/8, ilgis 85-100/55-60cm.</t>
  </si>
  <si>
    <t>Dirbtinė kraujagyslė Nr.7</t>
  </si>
  <si>
    <t>Vienvamzdės megztos  (sustiprinto Koper tipo būdu minimalizuojančio protezo išsiplėtimą), impregnuotos aktyvuota želatina su galimybe prijungti antibiotikus arba hepariną. Diametras nuo 6 iki 10mm, ilgis 60cm. ir daugiau.</t>
  </si>
  <si>
    <t>Dirbtinė kraujagyslė Nr.8</t>
  </si>
  <si>
    <t>Vienvamzdės austos, impregnuotos aktyvuota želatina su galimybe prijungti antibiotikus arba hepariną (angiochirurgijai). Diametras nuo 18 iki 26mm, ilgis 50cm. ir daugiau.</t>
  </si>
  <si>
    <t>Dirbtinė kraujagyslė Nr.9</t>
  </si>
  <si>
    <t>Vienvamzdės austos, impregnuotos aktyvuota želatina su galimybe prijungti antibiotikus arba hepariną (kardiochirurgijai). Diametras nuo 28 iki 34, ilgis nuo 10cm. iki 20cm.</t>
  </si>
  <si>
    <t>Dirbtinė kraujagyslė Nr.10</t>
  </si>
  <si>
    <t>ePTFE kraujagyslių protezai impregnuoti anglimi, su spirale. Diametras 6 ir 8, ilgis nuo 50cm. iki 80cm.</t>
  </si>
  <si>
    <t>Dirbtinė kraujagyslė Nr.11</t>
  </si>
  <si>
    <t>ePTFE kraujagyslių protezai, tiesūs. Diametrai: 6; 7; 8, ilgis nuo 50cm. iki 70cm.</t>
  </si>
  <si>
    <t>15</t>
  </si>
  <si>
    <t>Dirbtinė kraujagyslė Nr.12</t>
  </si>
  <si>
    <t>ePTFE kraujagyslių protezai su spirale. Diametras 6 ir 8mm, ilgis nuo 70cm. iki 80cm.</t>
  </si>
  <si>
    <t>Dirbtinė kraujagyslė Nr.13</t>
  </si>
  <si>
    <t>Dirbtinė kraujagyslė pagaminta iš išplėstinio politetrafluoreliteno (ePTFE), standartinės sienos padengtos heparinu, su išoriniais spiraliniais sutvirtinimo elementais. Diametrai: 6;7;8mm, ilgis ne mažiau 80cm.</t>
  </si>
  <si>
    <t>Dirbtinė kraujagyslė Nr.14</t>
  </si>
  <si>
    <t>Biosintetiniai kraujagysliniai protezai. Pagaminti iš poliesterio tinklelio karkaso sujungto su avies kolagenu. Vidinis paviršius lygus, nepralaidus kraujui, suformuoja antibakterinį barjerą. Diametrai: 5; 6; 7; 8, ilgis ne mažiau 40cm.</t>
  </si>
  <si>
    <t>20</t>
  </si>
  <si>
    <t>Dirbtinė kraujagyslė Nr.15</t>
  </si>
  <si>
    <t>Bifurkacinės poliesterinės dirbtinės kraugyslės protezas, dengtos heparinu ir kolagenu,  sustiprinto (su apmetimu) mezgimo.  Su išoriniui veliūro sluoksniu. Diametras nuo 12/6 iki 22/11mm, ilgis ne mažiau 50cm.</t>
  </si>
  <si>
    <t>Dirbtinė kraujagyslė Nr.16</t>
  </si>
  <si>
    <t>Bifurkacinės dirbtinės kraugyslės protezai. Sudėtyje turi kombinuotas sidabro ir triclosano aktyvias medžiagas. Polyesterinis, austas atbuliniu mezgimu su išoriniui veliūro sluoksniu. Diametras nuo 12/6 iki 24/12mm, ilgis ne mažiau 50cm.</t>
  </si>
  <si>
    <t>Dirbtinė kraujagyslė Nr.17</t>
  </si>
  <si>
    <t>Bifurkacinis toroko abdominalinės 4 atšakų aortos  protezas, austo dvigubo veliūro. Poliesterinis, impregnuotos kologenu. Protezas tinkamas naudoti pacientams, kuriems prieš operaciją ar jos metu reikia sisteminio heparinizavimo. Krūtininės dalies matmenys 20 iki 34mm; Bifurkacinių protezo atšakų matmenys nuo 8 iki 10mm, ilgis ne mažiau 47cm.</t>
  </si>
  <si>
    <t>Dirbtinė kraujagyslė Nr.18</t>
  </si>
  <si>
    <t>Bifurkacinės megztos (sustiprinto Koper tipo būdu minimalizuojančio protezo išsiplėtimą), impregnuotos aktyvuota želatina su galimybe prijungti antibiotikus arba hepariną. Diametras nuo 14/7mm iki 24/12mm, ilgis 40-50cm.</t>
  </si>
  <si>
    <t>Kraujagyslių lopinėliai Nr.1</t>
  </si>
  <si>
    <t>Kraujagyslių lopinėliai. Deceluliarizuotas galvijinės kilmės perikardo audinys. Be gliutaraldehido. Neimunoheniškas, biologiškai suderinamas, necititoksinis, išlaikantis biomechaninį vientisumą. Skirtas: stambiųjų kraujagyslių gydymui, siuvimo linijos sustiprinimui bei perikardo gydymui. Dydis 0,8-0,9cm. x 8,0-8,5cm.</t>
  </si>
  <si>
    <t>Kraujagyslių lopinėliai Nr.2</t>
  </si>
  <si>
    <t>Kraujagysliniai lopinėliai, poliesteriniai, dydis ne mažiau 6 mm x 7 cm.</t>
  </si>
  <si>
    <t>Karotidiniai šuntai</t>
  </si>
  <si>
    <t>Karotidiniai šuntai. Vienkartiniai, sterilūs. Šuntas pagamintas iš lankstaus poliuretano. Balionas pagamintas iš latekso. Pripūtimo atšaka ir balionas yra spalviškai koduoti lengvai identifikacijai. „Dvigubo baliono“ dizainas, lengvam bei greitam įvedimui, atraumatinei aterijų okliuzijai. Spalviškai koduotas čiaupukas (raudonas) turi T jungtį. 8Fr-10Fr, ilgis 15cm. arba 31cm.</t>
  </si>
  <si>
    <t>Embolektominis kateteris</t>
  </si>
  <si>
    <t>Embolektominis kateteris, „Over the wire“ tipo. Balionas pagamintas iš latekso, kateteris iš PEBAX (polieterio blokamido) medžiagos. Tinkamas naudojimui su 0.0018, 0.0025, 0.0035 ir 0.0038 colių viela pravedėju. Baliono diametras 6-14 mm, baliono tūris 0,20 – 1,75 ml, kateterio diametras 3-7Fr, kateterio ilgis 40-80cm.</t>
  </si>
  <si>
    <t>Valvulotomas Nr.1</t>
  </si>
  <si>
    <t>Valvulotomas. Vienkartinis, sterilus, išorė padengta hidrofiline danga, vidus - silikonine danga. Gylio žymos kas 10 cm, žalios saugumo žymos 40 mm, 33 mm ir 22 mm nuo ašmenų, kanalas irigacijai. Valvulotomo keturi ašmenys reguliuojasi automatiškai nuo 1,5 mm iki 6 mm, priklausomai nuo kraujagyslės spindžio, nereikia mauti ant pravedėjo. Darbinis ilgis 98-99cm.</t>
  </si>
  <si>
    <t>5</t>
  </si>
  <si>
    <t>Valvulotomas Nr.2</t>
  </si>
  <si>
    <t>Valvulotomas. Vienkartinis, sterilus, „over the wire“ tipo valvulatomas. Valvulatomo keturi ašmenys reguliuojasi automatiškai nuo 2 mm iki 6 mm, priklausomai nuo kraujagyslės spindžio. Tinkamas naudoti su 0.035 colių viela pravedėju. Rinkinyje kartu su vienkartiniu retrogradiniu LeMills valvulotomu. Darbinis ilgis 100-101cm.</t>
  </si>
  <si>
    <t>Disektoriaus rinkinys</t>
  </si>
  <si>
    <t>"Vollmar Ring" tipo disektoriaus rinkinys 6, 7, 8.5, 10 ir 12 mm žiedai ir rankena.</t>
  </si>
  <si>
    <t>Biologiniai klijai</t>
  </si>
  <si>
    <t>64.1</t>
  </si>
  <si>
    <t>33141127-6</t>
  </si>
  <si>
    <t>Klijai</t>
  </si>
  <si>
    <t>Dvikomponenčiai, sudaryti iš žmogiškosios kilmės fibrinogeno ir trombino. Komponentai patalpinti į iš anksto užpildytus švirkštus. Rinkinyje sudaro du užpildyti švirkštai, esantys švirkšto laikiklyje, dvigubas aplikatorius ir du papildomi beorio purškimo antgaliai. Žmogiškosios kilmės fibrinogeno kiekis – 80 mg/ml, žmogaus trombino – 500 TV/ml. Bendras produkto kiekis – 4 ml. Produkto sudėtyje nėra aprotinino. Tinkantys hemostazei, kai nepakanka standartinių chirurginių metodų. Taip pat galima naudoti kaip papildomą siūlės sutvirtinimo priemonę kraujavimui stabdyti atliekant kraujagyslių operacijas. Rezorbcijos laikas 10-14 dienų. Sandėliuojami užšaldyti ( -18°C ir žėmiau ) iki 2 metų, ne šaldiklyje ( 2-8°C) galiojimo laikas iki 2 parų. Kambario temperatūroje fibrinogeno ir trombino komponentai išlieka stabilūs iki 24 valandų. Užpurkštas preparatas turi suformuoti skaidrią plėvelę.</t>
  </si>
  <si>
    <t>64.2</t>
  </si>
  <si>
    <t>Antgalis</t>
  </si>
  <si>
    <t>Beoris purškimo antgalis skirtas naudoti su biologiniais klijais 64.1 pozicijose. 34-36 cm ilgio, standus antgalis skirtas laparoskopinėms operacijoms, norint apipurkšti didesnį plotą vienu metu. Antgalis veikia be suspaustų dujų pagalbos. Į rinkinį įeina ne mažiau 3 keičiamų antgalių.</t>
  </si>
  <si>
    <t>rink.</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</si>
  <si>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</si>
  <si>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</si>
  <si>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10</t>
  </si>
  <si>
    <t>Balionas, skirtas aortos okliuzijai ir aortos protezų modeliavimui</t>
  </si>
  <si>
    <t>Balionas, skirtas aortos okliuzijai ir aortos protezų modeliavimui. Balionas turi būti visiškai adaptatyvus (angl. Full compliant) Pritaikytas darbui su 0,035“ viela. Pritaikytas darbui su ≤12F introdiuseriu. Išplėsto baliono darbinio diametro ribos ne siauresnės nei 10-46mm. Darbinis baliono kateterio ilgis ≥100cm. Komplektuojamas su itin kieta, pritaikyta balionui viela, kurios ilgis ne mažiau nei 260 cm.</t>
  </si>
  <si>
    <t>CVK perrišimo rinkinys</t>
  </si>
  <si>
    <t>Sterilus. Sudėtis : padėklas 24-25 x 13-14cm., dubenėlis 58-62ml, neaustas tvarstis apvalus 5cm. – 2 vnt. Apklotas padėklui – 60-65 x 60-65cm. Pagaliukai su kempinėle 5cm – 2 vnt. Tvarsčiai medvilniniai 5-6 x 5-6cm ( ne mažiau  4 sluoksnių ) – 5 vnt. Vienkartinis chirurginis pincetas.</t>
  </si>
  <si>
    <t>3000</t>
  </si>
  <si>
    <t>33712000-4</t>
  </si>
  <si>
    <t>Prezervatyvas</t>
  </si>
  <si>
    <t>Prezervatyvas ginekologiniam davikliui.</t>
  </si>
  <si>
    <t>50000</t>
  </si>
  <si>
    <t>Odos siuvimo aparatas</t>
  </si>
  <si>
    <t>Vienkartinis, sterilus, "pistoleto" tipo rankena. Užtaisytas 35 kabutėmis. Kabutės pagrindo ilgis 6,4-6,6 mm, kabutės kojos ilgis ne mažiau kaip 4,1 mm.</t>
  </si>
  <si>
    <t>1200</t>
  </si>
  <si>
    <t>33141640-8</t>
  </si>
  <si>
    <t>"Kehr" tipo drenas</t>
  </si>
  <si>
    <t>Vienkartinis drenas 2,4-2,6mm T-formos tulžies latakams.</t>
  </si>
  <si>
    <t>39518200-8</t>
  </si>
  <si>
    <t>Ortopedinis apklotų rinkinys plaštakos operacijoms</t>
  </si>
  <si>
    <t>900</t>
  </si>
  <si>
    <t>Ortopedinis apklotų rinkinys galūnių operacijoms</t>
  </si>
  <si>
    <t>880</t>
  </si>
  <si>
    <t>Ortopedinis vertikalios izoliacijos apklotų rinkinys</t>
  </si>
  <si>
    <t>495</t>
  </si>
  <si>
    <t>Vazdelis prie Dispenser DP30</t>
  </si>
  <si>
    <t>Vienkartinis, sterilus vamzdelis ne mažiau 4m. ilgio su "Spike" tipo adata, rutulinių užspaudėjų ir "Luer Lock" tipo jungtymį, turi tikti prie "Nouvag" gamintojo "Dispenser DP30" aparato.</t>
  </si>
  <si>
    <t>Šepetėlis</t>
  </si>
  <si>
    <t>Šepetėlis gimdos kaklelio citologiniams tyrimams, sterilus.</t>
  </si>
  <si>
    <t>6000</t>
  </si>
  <si>
    <t>33696300-8</t>
  </si>
  <si>
    <t xml:space="preserve">Operacinių/histologinių mėginių žymėjimo dažai  </t>
  </si>
  <si>
    <t>Tinkantys operacijos metu pašalinto krūties fragmento orientavimui operacinėje – skirtingų paviršių nudažymui skirtingomis spalvomis, be dažo išsiliejimo, spalvos pasikeitimo arba išblukimo. Reikalingos ne mažiau  5 spalvų- geltonos, raudonos, žalios, mėlynos ir juodos-  vidiniam, išoriniam, viršutiniam, apatiniam ir giliajam paviršiams identifikuoti. Su užspaudžiamu dozatoriaus dangteliu.Dažai turi būti greitai džiūstantys, skirti ilgalaikiam žymėjimui, išliekantys histologiniuose preparatuose. Tinkantys mikrodiagnostikai, dažų pigmentas padengiantis mėginio paviršių nesiskverbiant gilyn į audinius. Rinkinyje ne  mažiau 5 vnt.  ne mažesnės kaip  po  50 ml skirtingų spalvų dažų  pakuočių.</t>
  </si>
  <si>
    <t>Aerozolinis purškalas skirtas paruošti mėginius žymėjimui histologiniais dažais</t>
  </si>
  <si>
    <t>Aerozolinis purškalas skirtas paruošti mėginius žymėjimui histologiniais dažais. Po 200-250ml. Purškalas padedantis audinių dažams laikytis ant riebaus audinio. Bespalvis skystis, virimo temperatūra 118,1° C, lydymosi temperatūra 16,7 ° C, nėra pavojingų medžiagų. Gali būtų saugomas kambario temperatūroje.</t>
  </si>
  <si>
    <t>Operacinių/histologinių mėginių žymėjimo dažai rinkinio papildymui</t>
  </si>
  <si>
    <t xml:space="preserve">Galimybė užsakant pasirinkti iš  ne mažiau 5 skirtingų  spalvų. Pakuotės po 200-250ml. </t>
  </si>
  <si>
    <t xml:space="preserve">Operacinių/histologinių mėginių žymėjimo dažų fiksatorius  </t>
  </si>
  <si>
    <t xml:space="preserve">Aerozolinis purškalas skirtas paruošti mėginius žymėjimui histologiniais dažais. Pakuotėje  200-250 ml. Purškalas padedantis audinių dažams laikytis ant riebaus audinio. Bespalvis skystis, virimo temperatūra 101° C, lydymosi temperatūra 0 ° C, nėra pavojingų medžiagų. Gali būti saugomas kambario temperatūroje. </t>
  </si>
  <si>
    <t>33184100-4</t>
  </si>
  <si>
    <t>Chirurginiai tinkleliai</t>
  </si>
  <si>
    <t>Chirurginio tinklelio sudėtis: polipropileno ir poliglekaprono skaidulos lygiomis dalimis. Netirpaus polipropileno skaidulos ir tirpios poliglekaprono skaidulos. Tirpių skaidulų ištirpimo laikas: ne anksčiau kaip po 85 dienų ir ne vėliau kaip 125 dienų. Stambiai porėtas, poros ne mažesnės kaip 3 mm ir ne didesnės kaip 5 mm. Tinklelio „in vivo“ susitraukimas ne daugiau kaip 2%. Galima laisvai karpyti.</t>
  </si>
  <si>
    <t>80.1</t>
  </si>
  <si>
    <t>Dydis 10-11cm. x 15-16cm.</t>
  </si>
  <si>
    <t>80.2</t>
  </si>
  <si>
    <t>Dydis 15-16cm. x 30-32cm.</t>
  </si>
  <si>
    <t>Vienkartinės priemonės prie pleuros ertmės drenavimo aparato "Thopaz"</t>
  </si>
  <si>
    <t>81.1</t>
  </si>
  <si>
    <t>Skysčių surinkimo indas 800 ml</t>
  </si>
  <si>
    <t>Talpa 750-850 ml, sugraduotas, su filtru saugančiu nuo persipildymo ir bakterijų patekimo į mechanizmo vidų. Polipropileninis arba lygiavertės medžiagos. Vienkartinis, sterilus. Turi būti suderinamas su pleuros ertmės drenavimo aparatu "Thopaz".</t>
  </si>
  <si>
    <t>250</t>
  </si>
  <si>
    <t>81.2</t>
  </si>
  <si>
    <t>Skysčių surinkimo indas 2000 ml</t>
  </si>
  <si>
    <t>Talpa 1900- 2100 ml, sugraduotas, su filtru saugančiu nuo persipildymo ir bakterijų patekimo į mechanizmo vidų. Polipropileninis arba lygiavertės medžiagos. Vienkartinis, sterlus. Turi būti suderinamas su pleuros ertmės drenavimo aparatu "Thopaz".</t>
  </si>
  <si>
    <t>81.3</t>
  </si>
  <si>
    <t>Kateteris viengubu distaliniu antgaliu</t>
  </si>
  <si>
    <t>Vienkartinis, sterilus kateteris, sudarytas iš dviejų vamzdelių: vienas skirtas nuolatiniam slėgio matavimui, kitas siurbimui. Su  viengubu distaliniu antgaliu. Turi būti suderinams su pleuros ertmės drenavimo aparatu "Thopaz".</t>
  </si>
  <si>
    <t>81.4</t>
  </si>
  <si>
    <t>Kateteris dvigubu distaliniu antgaliu</t>
  </si>
  <si>
    <t>Vienkartinis, sterilus kateteris, sudarytas iš dviejų vamzdelių: vienas skirtas nuolatiniam slėgio matavimui, kitas siurbimui. Su dvigubu distaliniu antgaliu. Turi būti suderinams su pleuros ertmės drenavimo aparatu "Thopaz".</t>
  </si>
  <si>
    <t>33141320-9</t>
  </si>
  <si>
    <t>Pusiau automatinė adata biopsijai</t>
  </si>
  <si>
    <t>Vienkartinė, sterili, 18G, 19-21cm ilgio. Sudaryta iš adatos su išpjoba, kaniulės, korpuso ir "Luer" kepurėlės. Adata su echogenišku žymekliu bei punkcijos gylio centimetrinėmis atžymomis kas 1cm. Būtina galimybė užtaisyti šaudyklę pakartotinai ir paimti kelis biopsinius stulpelius. Biopsijos stulpelių ilgiai 15mm ir 22mm. Turi būti valdoma ranka.</t>
  </si>
  <si>
    <t>300</t>
  </si>
  <si>
    <t>Laparoskopinis maišelis 1100-1300ml</t>
  </si>
  <si>
    <t>Vienkartinis, sterilus maišelis laparoskopinėms operacijoms. Talpa 1100-1300ml, pilnai atidaryto diametras ne mažiau 130mm. Procedūros metu galima lengvai atidaryti ir uždaryti tiek kartų, kiek reikalinga, be latekso, su dviguba sienele, be metalinių dalių.</t>
  </si>
  <si>
    <t>Chirurginis odos žymeklis</t>
  </si>
  <si>
    <t>Sterilus chirurginis žymeklis, netoksiškas, su liniuote viename įpakavime.</t>
  </si>
  <si>
    <t>4000</t>
  </si>
  <si>
    <t>Endoluminalinės vakuuminės 
terapijos rinkinys apatinei 
virškinamojo 
trakto daliai</t>
  </si>
  <si>
    <t>Endoluminalinės vakuuminės 
terapijos rinkinys 
viršutinei virškinamojo 
trakto daliai</t>
  </si>
  <si>
    <t>Chirurginis tinklelis</t>
  </si>
  <si>
    <t>Zondas</t>
  </si>
  <si>
    <t>Vienkartinis, sterilus zondas skrandžiui CH35, ilgis ne mažiau 80cm.</t>
  </si>
  <si>
    <t>Drenas Jackson-Pratt tipo</t>
  </si>
  <si>
    <t>Plokščias, sterilus, pagamintas iš silikono arba lygiavertės medžiagos, Jackson-Pratt tipo. Plokščios vamzdelio dalies vidinės pusės dalis grublėta. Su rentgeno kontrastine juostele per visą ilgį bei atraumatinėmis akutėmis distaliniame gale, 95-105cm ilgio, 3,9-4,1mm x 12,5-13,5mm. Galimybė prijungti rezervuarą skysčiams.</t>
  </si>
  <si>
    <t>Titaninės hemostatinės kabutės</t>
  </si>
  <si>
    <t>Titaninės hemostatinės kabutės M/L dydžio. Kabutė vidinėje dalyje turi skersai ir įstrižai einančius griovelius, neleidžiančius nuslysti uždarytai kabutei. Kabutės žiotys 5,5 mm. Uždarytos kabutės ilgis 8,7 mm. Kasetėje 6 kabutės. Privaloma pateikti panaudai kabutėms tinkamus klipatorius.</t>
  </si>
  <si>
    <t>2160</t>
  </si>
  <si>
    <t>Linijinis siuvimo aparatas, siūlės ilgis 30 mm</t>
  </si>
  <si>
    <t>91.1</t>
  </si>
  <si>
    <t>Linijinis  siuvimo instrumentas, siūlės ilgis 30 mm</t>
  </si>
  <si>
    <t>Vienkartinis, sterilus linijinis siuvėjas su užtaisyta mėlyna kasete. Instrumentas skirtas naudoti viena ranka, leidžiamas daugkartinis instrumento uždarymas ir atidarymas, prieš išaunant. Darbinė dalis 30 mm ilgio. Siūlės ilgis 30 mm. Yra apsaugos mechanizmas, kuris neleidžia iššauti jau panaudotos kasetės, arba, kai kasetė neįdėta į instrumentą. Dvi eilės titaninių kabučių. Instrumente nėra peilio. Suformuojama tiksli “B” formos kabutė. Skirtas šauti 8 kartus. Kasetės uždarytos kabutės aukštis 1.5mm, atidarytos kabutės aukštis 3.5mm.</t>
  </si>
  <si>
    <t>91.2</t>
  </si>
  <si>
    <t>Kasetė linijiniam 30 mm siuvimo aparatui</t>
  </si>
  <si>
    <t>Kasetės linijiniam siuvimo aparatui 30 mm, atidarytos kabutės aukštis 3,5 mm. Uždarytos kabutės aukštis 1,5 mm. Suformuojama tiksli “B” formos kabutė. Kasetėje formuojamos dvi eilės titaninių kabučių, iš viso kasetėje yra 11 kabutė.</t>
  </si>
  <si>
    <t>Želatininė kempinė</t>
  </si>
  <si>
    <t>Hemostatinė, želatininė, absorbuojama analinė kempinė. Naudojama išangės ir tiesios žarnos chirurgijoje bei ginekologijoje. Diametras 30 x 80mm.</t>
  </si>
  <si>
    <t>800</t>
  </si>
  <si>
    <t>33141411-4</t>
  </si>
  <si>
    <t>Skalpelių ašmenys</t>
  </si>
  <si>
    <t>Ašmenys ypatingai aštrus: galąsti iš abejų pusių tiesiai – atviru kraštu, o ne uždaru. Ant ašmens yra išgraviruota jo dydžio numeris ir gamintojas. Sterilus, vienkartinis, supakuoti po 1vnt. aliuminio folijos įpakavime. Sterilizuoti gamma spinduliais. Turi būti pasirinkimas dydžio pagal poreikį nuo N11 iki N24.</t>
  </si>
  <si>
    <t>10000</t>
  </si>
  <si>
    <t>Priemonės transbronchinei biopsijai iš periferinių darinių plaučiuose</t>
  </si>
  <si>
    <t>94.1</t>
  </si>
  <si>
    <t>Adata biopsinė 19G "EBUS" apratui</t>
  </si>
  <si>
    <t>Vienkartinė adata biopsijai linijiniam "EBUS" aparatui, diametras 19G.</t>
  </si>
  <si>
    <t>94.2</t>
  </si>
  <si>
    <t>Adata biopsinė 21G "EBUS" apratui</t>
  </si>
  <si>
    <t>Vienkartinė adata biopsijai linijiniam "EBUS" aparatui, diametras 21G.</t>
  </si>
  <si>
    <t>105</t>
  </si>
  <si>
    <t>94.3</t>
  </si>
  <si>
    <t>Rinkinys periferinei plaučių sonoskopijai 2,0mm biopsiniam kanalui</t>
  </si>
  <si>
    <t>Rinkinys 2,0mm biopsiniam kanalui ( nukreipiančioji kaniulė, biopsinės žnyplelės ir biopsinis šepetėlis).</t>
  </si>
  <si>
    <t>94.4</t>
  </si>
  <si>
    <t>Rinkinys periferinei plaučių sonoskopijai 2,6mm biopsiniam kanalui</t>
  </si>
  <si>
    <t>Rinkinys 2,6mm biopsiniam kanalui ( nukreipiančioji kaniulė, biopsinės žnyplelės ir biopsinis šepetėlis).</t>
  </si>
  <si>
    <t>33141770-8</t>
  </si>
  <si>
    <t xml:space="preserve">Laikiliai pirštų atraumatiniai </t>
  </si>
  <si>
    <t>Laikiliai pirštų maži ir dideli, sterilus, skirti atlikti riešo artroskopija. Vienoje pakotėje 2vnt. Produktas turi dvėjų lygių pakuotę, išoriniame popieriniame ir polietileno maišelyje bei išorinėje kartoninėje dėžutėje. Turi CE ženklinimą su numeriu.</t>
  </si>
  <si>
    <t>Didelio sugeriamumo operacinio stalo paklotas</t>
  </si>
  <si>
    <t>2000</t>
  </si>
  <si>
    <t>Paklotų rinkinys operaciniam stalui</t>
  </si>
  <si>
    <t>1000</t>
  </si>
  <si>
    <t>Dvipusis skysčių sugėrimo kilimėlis</t>
  </si>
  <si>
    <t>1500</t>
  </si>
  <si>
    <t xml:space="preserve">Skysčius sugeriantis kilimėlis </t>
  </si>
  <si>
    <t>99.1</t>
  </si>
  <si>
    <t xml:space="preserve">70 x 100 cm ± 3 cm. Sugeria ne mažiau 2,0 litrų skysčio </t>
  </si>
  <si>
    <t>500</t>
  </si>
  <si>
    <t>99.2</t>
  </si>
  <si>
    <t>70 x 140 cm ± 3 cm. Sugeria ne mažiau 3,0 litrų skysčio</t>
  </si>
  <si>
    <t>99.3</t>
  </si>
  <si>
    <t>70 x180 cm cm ± 3 cm. Sugeria ne mažiau 3,5 litrų skysčio</t>
  </si>
  <si>
    <t xml:space="preserve">Universalus apklotų rinkinys                                                                                                                  </t>
  </si>
  <si>
    <t>Pirk. dalies Nr.</t>
  </si>
  <si>
    <t xml:space="preserve">Maksimalus kiekis </t>
  </si>
  <si>
    <t>Vnt. įkainis EUR be PVM</t>
  </si>
  <si>
    <t>KAINA Eur be PVM</t>
  </si>
  <si>
    <t>Viso 1 p.d. suma Eur be PVM</t>
  </si>
  <si>
    <t>PVM suma Eur</t>
  </si>
  <si>
    <t>Viso 1 p.d. suma Eur su PVM</t>
  </si>
  <si>
    <t>Skirta pjauti ir siūti 0.88-1.8mm storio audiniams. Atidarytų kabučių aukštis 2; 2,5; 3mm.  Uždarytų kabučių aukštis 0.75; 1.0; 1.25 mm.  6 kabučių eilės – po tris skirtingo aukščio kabučių eiles kiekvienoje peilio pusėje.  Nerūdyjančio plieno peilis integruotas į kasetę. Fiksuotas priekalas</t>
  </si>
  <si>
    <t>Skirta pjauti ir siūti 1.5-2.25 mm storio audiniams.  Atidarytų kabučių aukštis 3; 3,5; 4mm,  Uždarytų kabučių aukštis 1.25; 1.5; 1.75 mm. 6 kabučių eilės – po tris skirtingo aukščio kabučių eiles kiekvienoje peilio pusėje.  Nerūdyjančio plieno peilis integruotas į kasetę. Fiksuotas priekalas</t>
  </si>
  <si>
    <t>Skirta pjauti ir siūti 2.25-3.00 mm storio audiniams. Atidarytų kabučių aukštis 4; 4,5; 5mm. Uždarytų kabučių aukštis 1.75; 2.0; 2.25 mm. 6 kabučių eilės – po tris skirtingo aukščio kabučių eiles kiekvienoje peilio pusėje. Nerūdyjančio plieno peilis integruotas į kasetę. Fiksuotas priekalas</t>
  </si>
  <si>
    <t>Vienkartinis, sterilus. Skirtas kraujagyslių ir kitų vamzdelinių struktūrų ligavimui atvirų operacijų metu.  Sudarytas iš stiebo, rankenų ir integruotos kasetės su titanėmis kabutėmis. Su indikatoriumi, nurodančiu, kad instrumentas tuščias. Apsauginis mechanizmas neleidžia uždaryti tuščio instrumento 20 kabučių instrumente. Kabutės dydis 2.25mm.  Uždarytos kabutės ilgis 3,7 mm. Kabutės vielos išmatavimai 0.29x0.48mm</t>
  </si>
  <si>
    <t>Vienkartinis, sterilus. Skirtas kraujagyslių ir kitų vamzdelinių struktūrų ligavimui atvirų operacijų metu. Sudarytas iš stiebo, rankenų ir integruotos kasetės su titanėmis kabutėmis. Su indikatoriumi, nurodančiu, kad instrumentas tuščias. Apsauginis mechanizmas neleidžia uždaryti tuščio instrumento 15 kabučių instrumente. Kabutės dydis 6,5 mm. Uždarytos kabutės ilgis 11 mm. Kabutės vielos išmatavimai 0.4x1,04mm</t>
  </si>
  <si>
    <t>Viso 7 p.d. suma Eur be PVM</t>
  </si>
  <si>
    <t>Viso 7 p.d. suma Eur su PVM</t>
  </si>
  <si>
    <t>Endoskopinio linijinio siuvimo-pjovimo aparato rankena, suderinama su siūlomimos kasetėmis.  Rotuojamas 360°.  Artikuliuojamas iki 45° kampu, galimos 11 artikuliacijos pozicijų. Turi automatinį saugumo mechanizmą, neleidžiantį iššauti panaudotos kasetės.  Galimas daugkartinis instrumento uždarymas ir atidarymas prieš iššaunant.  Rankenos stiebas ≥16 cm ilgio. Turi audinių griebimo funkciją. Užtaisoma pasirinktinai vienkartinėmis steriliomis 45 ir 60 mm ilgio kasetėmis. Galima iššauti iki 25 vienkartinių kasečių. Rankenos stiebas lengvai įvedamas per 12mm trokarą</t>
  </si>
  <si>
    <t>Vienkartinė, sterili. Skirtas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11-17cm ilgio pjūviams</t>
  </si>
  <si>
    <t>Vienkartinis, sterilus. Skirtas kraujagyslių ir kitų vamzdelinių struktūrų ligavimui atvirų operacijų metu. Sudarytas iš stiebo, rankenų ir integruotos kasetės su titanėmis Su indikatoriumi, nurodančiu, kad instrumentas tuščias. Apsauginis mechanizmas neleidžia uždaryti tuščio instrumento. 20 kabučių instrumente. Kabutės dydis 4,6 mm. Uždarytos kabutės ilgis 6 mm. Kabutės vielos išmatavimai 0.47x0.6mm</t>
  </si>
  <si>
    <t>Vienkartinė, sterili. Skirtas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2,5-5cm ilgio pjūviams</t>
  </si>
  <si>
    <t>Vienkartinė, sterili. Skirtas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5-9cm ilgio pjūviams</t>
  </si>
  <si>
    <t>Vienkartinė, sterili. Skirtas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9-14cm ilgio pjūviams</t>
  </si>
  <si>
    <t>Viso 22 p.d. suma Eur be PVM</t>
  </si>
  <si>
    <t>Viso 22 p.d. suma Eur su PVM</t>
  </si>
  <si>
    <t>Viso 23 p.d. suma Eur be PVM</t>
  </si>
  <si>
    <t>Viso 23 p.d. suma Eur su PVM</t>
  </si>
  <si>
    <t>Viso 24 p.d. suma Eur be PVM</t>
  </si>
  <si>
    <t>Viso 24 p.d. suma Eur su PVM</t>
  </si>
  <si>
    <t>Viso 25 p.d. suma Eur be PVM</t>
  </si>
  <si>
    <t>Viso 25 p.d. suma Eur su PVM</t>
  </si>
  <si>
    <t>Viso 26 p.d. suma Eur be PVM</t>
  </si>
  <si>
    <t>Viso 26 p.d. suma Eur su PVM</t>
  </si>
  <si>
    <t>Viso 27 p.d. suma Eur be PVM</t>
  </si>
  <si>
    <t>Viso 27 p.d. suma Eur su PVM</t>
  </si>
  <si>
    <t>Viso 28 p.d. suma Eur be PVM</t>
  </si>
  <si>
    <t>Viso 28 p.d. suma Eur su PVM</t>
  </si>
  <si>
    <t>Vienkartinis kabučių aplikatorius M dydžio (23,8 cm ilgio)</t>
  </si>
  <si>
    <t>Viso 29 p.d. suma Eur be PVM</t>
  </si>
  <si>
    <t>Viso 29 p.d. suma Eur su PVM</t>
  </si>
  <si>
    <t>Viso 30 p.d. suma Eur be PVM</t>
  </si>
  <si>
    <t>Viso 30 p.d. suma Eur su PVM</t>
  </si>
  <si>
    <t>Viso 32 p.d. suma Eur be PVM</t>
  </si>
  <si>
    <t>Viso 32 p.d. suma Eur su PVM</t>
  </si>
  <si>
    <t>Viso 33 p.d. suma Eur be PVM</t>
  </si>
  <si>
    <t>Viso 33 p.d. suma Eur su PVM</t>
  </si>
  <si>
    <t>Viso 34 p.d. suma Eur su PVM</t>
  </si>
  <si>
    <t>Kasetės endolinijiniam pjovėjui, kasetės ilgis 45mm, po 3 padėtis (0; 22 ir 45 laips.) į abi puses, peilis integruotas į kasetę, pjovėjo kasetė deda dvi trigubomis pakopomis išdėstytų kabių eiles. Kabutės skerspjūvis kvadratinis, dėl to suformuojama tiksli “B” raidės formos kabutė.</t>
  </si>
  <si>
    <t>Viso 34 p.d. suma Eur be PVM</t>
  </si>
  <si>
    <t>Viso 35 p.d. suma Eur be PVM</t>
  </si>
  <si>
    <t>Viso 35 p.d. suma Eur su PVM</t>
  </si>
  <si>
    <t>Viso 37 p.d. suma Eur be PVM</t>
  </si>
  <si>
    <t>Viso 37 p.d. suma Eur su PVM</t>
  </si>
  <si>
    <t>2 p.d. suma Eur su PVM</t>
  </si>
  <si>
    <t>3 p.d. suma Eur su PVM</t>
  </si>
  <si>
    <t>4 p.d. suma Eur su PVM</t>
  </si>
  <si>
    <r>
      <rPr>
        <b/>
        <sz val="10"/>
        <rFont val="Times New Roman"/>
        <family val="1"/>
        <charset val="186"/>
      </rPr>
      <t xml:space="preserve">PVM </t>
    </r>
    <r>
      <rPr>
        <sz val="9"/>
        <rFont val="Times New Roman"/>
        <family val="1"/>
        <charset val="186"/>
      </rPr>
      <t>tarifas</t>
    </r>
    <r>
      <rPr>
        <sz val="10"/>
        <rFont val="Times New Roman"/>
        <family val="1"/>
        <charset val="186"/>
      </rPr>
      <t xml:space="preserve"> </t>
    </r>
    <r>
      <rPr>
        <b/>
        <sz val="10"/>
        <rFont val="Times New Roman"/>
        <family val="1"/>
        <charset val="186"/>
      </rPr>
      <t>٪</t>
    </r>
  </si>
  <si>
    <t>5 p.d. suma Eur su PVM</t>
  </si>
  <si>
    <t>6 p.d. suma Eur su PVM</t>
  </si>
  <si>
    <t>8 p.d. suma Eur su PVM</t>
  </si>
  <si>
    <t>9 p.d. suma Eur su PVM</t>
  </si>
  <si>
    <t>10 p.d. suma Eur su PVM</t>
  </si>
  <si>
    <t>11 p.d. suma Eur su PVM</t>
  </si>
  <si>
    <t>12 p.d. suma Eur su PVM</t>
  </si>
  <si>
    <t>13 p.d. suma Eur su PVM</t>
  </si>
  <si>
    <t>14 p.d. suma Eur su PVM</t>
  </si>
  <si>
    <t>15 p.d. suma Eur su PVM</t>
  </si>
  <si>
    <t>16 p.d. suma Eur su PVM</t>
  </si>
  <si>
    <t>17 p.d. suma Eur su PVM</t>
  </si>
  <si>
    <t>18 p.d. suma Eur su PVM</t>
  </si>
  <si>
    <t>19 p.d. suma Eur su PVM</t>
  </si>
  <si>
    <t>20 p.d. suma Eur su PVM</t>
  </si>
  <si>
    <t>21 p.d. suma Eur su PVM</t>
  </si>
  <si>
    <t>31 p.d. suma Eur su PVM</t>
  </si>
  <si>
    <t>36 p.d. suma Eur su PVM</t>
  </si>
  <si>
    <t>Viso 38 p.d. suma Eur be PVM</t>
  </si>
  <si>
    <t>Viso 38 p.d. suma Eur su PVM</t>
  </si>
  <si>
    <t>39 p.d. suma Eur su PVM</t>
  </si>
  <si>
    <t>40 p.d. suma Eur su PVM</t>
  </si>
  <si>
    <t>41 p.d. suma Eur su PVM</t>
  </si>
  <si>
    <t>42 p.d. suma Eur su PVM</t>
  </si>
  <si>
    <t>43 p.d. suma Eur su PVM</t>
  </si>
  <si>
    <t>44 p.d. suma Eur su PVM</t>
  </si>
  <si>
    <t>45 p.d. suma Eur su PVM</t>
  </si>
  <si>
    <t>46 p.d. suma Eur su PVM</t>
  </si>
  <si>
    <t>47 p.d. suma Eur su PVM</t>
  </si>
  <si>
    <t>48 p.d. suma Eur su PVM</t>
  </si>
  <si>
    <t>49 p.d. suma Eur su PVM</t>
  </si>
  <si>
    <t>50 p.d. suma Eur su PVM</t>
  </si>
  <si>
    <t>51 p.d. suma Eur su PVM</t>
  </si>
  <si>
    <t>52 p.d. suma Eur su PVM</t>
  </si>
  <si>
    <t>53 p.d. suma Eur su PVM</t>
  </si>
  <si>
    <t>54 p.d. suma Eur su PVM</t>
  </si>
  <si>
    <t>55 p.d. suma Eur su PVM</t>
  </si>
  <si>
    <t>56 p.d. suma Eur su PVM</t>
  </si>
  <si>
    <t>57 p.d. suma Eur su PVM</t>
  </si>
  <si>
    <t>58 p.d. suma Eur su PVM</t>
  </si>
  <si>
    <t>59 p.d. suma Eur su PVM</t>
  </si>
  <si>
    <t>60 p.d. suma Eur su PVM</t>
  </si>
  <si>
    <t>61 p.d. suma Eur su PVM</t>
  </si>
  <si>
    <t>62 p.d. suma Eur su PVM</t>
  </si>
  <si>
    <t>63 p.d. suma Eur su PVM</t>
  </si>
  <si>
    <t>Viso 64 p.d. suma Eur be PVM</t>
  </si>
  <si>
    <t>Viso 64 p.d. suma Eur su PVM</t>
  </si>
  <si>
    <t>Viso 65 p.d. suma Eur su PVM</t>
  </si>
  <si>
    <t>Viso 66 p.d. suma Eur su PVM</t>
  </si>
  <si>
    <t>Viso 67 p.d. suma Eur su PVM</t>
  </si>
  <si>
    <t>Viso 68 p.d. suma Eur su PVM</t>
  </si>
  <si>
    <t>Viso 69 p.d. suma Eur su PVM</t>
  </si>
  <si>
    <t>Viso 70 p.d. suma Eur su PVM</t>
  </si>
  <si>
    <t>Viso 71 p.d. suma Eur su PVM</t>
  </si>
  <si>
    <t>Viso 72 p.d. suma Eur su PVM</t>
  </si>
  <si>
    <t>Viso 73 p.d. suma Eur su PVM</t>
  </si>
  <si>
    <t>Viso 74 p.d. suma Eur su PVM</t>
  </si>
  <si>
    <t>Viso 80 p.d. suma Eur be PVM</t>
  </si>
  <si>
    <t>Viso 80 p.d. suma Eur su PVM</t>
  </si>
  <si>
    <t>Pusiau besirezorbuojantis chirurginis tinklelis, stačiakampio formos 30-31cm. X 35-36cm. Turi būti pagamintas iš monofilamentinio polipropileno ir besirezorbuojančio hidrogelio ( arba lygiaverčių medžiagų ). Galima dėti ant vidaus organų.</t>
  </si>
  <si>
    <t>Viso 91 p.d. suma Eur be PVM</t>
  </si>
  <si>
    <t>Viso 91 p.d. suma Eur su PVM</t>
  </si>
  <si>
    <t>Viso 94 p.d. suma Eur be PVM</t>
  </si>
  <si>
    <t>Viso 94 p.d. suma Eur su PVM</t>
  </si>
  <si>
    <t xml:space="preserve">Vienkartinio naudojimo, nesterilus. Skirtas apsaugai nuo skysčių, kraujo ir užtikrinantis paciento apsaugą bei komfortą operacijų metu. Pagamintas iš trijų sluoksnių – viršutinis sluoksnis iš dygsniuotos neaustinės medžiagos, vidurinis sluoksnis iš skysčius sugeriančio polimero, apatinis iš skysčiams nepralaidžios ir neslystančios polietileno plėvelės. Apkloto kraštai užlydyti, nepraleidžia skysčių.  Paklotas sugeria daugiau nei 3,5 litro/m2 skysčių. Dydis 100 x 230 cm ± 3 cm  Atitinka Medicinos Prietaisų Direktyvos 93/42/EEB reikalavimus, pažymėtas CE ženklu. Pateikti tai įrodančius dokumentus. </t>
  </si>
  <si>
    <r>
      <t>Vienkartinio naudojimo, nesterilus. Turi sugerti išsiliejusius skysčius iš abiejų pusių. Skirtas naudoti operacinėse, rankų dezinfekavimo vietose, sterilizacinėse saugiam ir efektyviam skysčių surinkimui, kad būtų išvengta kryžminio užteršimo. Neskirtas ant jo stovėti.  Pagamintas iš neaustinės medžiagos ir skysčius  sugeriančio polimero.  Kilimėlis 75 x 40 cm ± 3 cm. Sugeria ne mažiau 7,0 litrų skysčio. Atitinka Medicinos Prietaisų Direktyvos 93/42/EEB reikalavimus, pažymėtas CE ženklu. Pateikti tai įrodančius dokumentus.</t>
    </r>
    <r>
      <rPr>
        <b/>
        <sz val="10.5"/>
        <color theme="1"/>
        <rFont val="Times New Roman"/>
        <family val="1"/>
        <charset val="186"/>
      </rPr>
      <t xml:space="preserve"> </t>
    </r>
  </si>
  <si>
    <t>Viso 99 p.d. suma Eur be PVM</t>
  </si>
  <si>
    <t>Viso 99 p.d. suma Eur su PVM</t>
  </si>
  <si>
    <t>Vienkartinio naudojimo, nesterilus. Skirtas skysčių surinkimui operacinėse, rankų dezinfekavimo vietose, sterilizacinėse, kad grindys išliktų sausos ir būtų išvengta paslydimo ir kritimo. Viršutinis sluoksnis pagamintas iš neaustinės medžiagos, vidurinis -  iš celiuliozės poliesterio pluošto, apatinis - iš neslystančio polietileno. Sugeria ne mažiau 3000 g/ m2 skysčių. Atitinka Medicinos Prietaisų Direktyvos 93/42/EEB reikalavimus, pažymėtas CE ženklu. Pateikti tai įrodančius dokumentus.</t>
  </si>
  <si>
    <t xml:space="preserve">Vienkartinio naudojimo, nesterilus. Skirtas apsaugai nuo skysčių, kraujo ir užtikrinantis paciento apsaugą bei komfortą operacijų metu. 
Rinkinio sudėtis: 1) Paklotas ne mažiau 100 x 230 cm, nepralaidus skysčiams su padidinta skysčių sugėrimo dalimi. Pagamintas iš trijų sluoksnių - viršutinis sluoksnis iš dygsniuotos neaustinės medžiagos, vidurinis sluoksnis iš skysčius sugeriančio polimero ir celiuliozės, apatinis iš skysčiams nepralaidžios ir neslystančios polietileno plėvelės - 1 vnt. 2) Paklodė paciento perkėlimui ne mažiau kaip 100 x 150 cm, pagaminta iš 80 g/m2 poliesterio, paklodės kėlimo galia ne mažiau 220 kg - 1 vnt. 3) Rankų atramų dangalai 75 x 35 cm ± 3 cm – 2 vnt.  4) Galvos atramos dangalas 40 cm x 40 cm ± 3 cm – 1 vnt. 5) Velcro laikikliai 5 cm x 80 cm ± 2 cm - 2 vnt. 
Atitinka Medicinos Prietaisų Direktyvos 93/42/EEB reikalavimus, pažymėtas CE ženklu. Pateikti tai įrodančius dokumentus. </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</si>
  <si>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0,5 cm- 1 vnt.; 2) 2 vnt. skirtingo dydžio (13 mm ir 15 mm diametro) antvamzdžiai, pagaminti iš silikono ir sustiprinti spirale- 2 vnt.; 3) nustūmiklis su gylio žyma- 1 vnt.; 4) švirkštas 30 ml "Luer Slip" tipo jungtimi su nuimama 11,5 cm ± 0,5 cm ilgio plastikine adata.- 1 vnt.; 5) hidrogelis, ne mažiau 15 g pakuotėje- 1 vnt.; 6)spaustukas_x0002_1 vnt.; 7) "Y" formos sujungimo vamzdelis su "Luer Lock" jungtimi- 1 vnt.; 8) vakuuminis butelis 600-700 ml talpos su reguliuojamu vožtuvu - 1 vnt.</t>
  </si>
  <si>
    <t>Endoluminalinės vakuuminės terapijos rinkinys, skirtas viršutinio virškinamojo trakto jungčių pratekėjimų ir perforacijų gydymui ir prevencijai. Rinkinio sudėtis: 1) 1 vnt. porėto poliuretano kempinė su 12 CH Redon drenu, kempinės dydis 2,4 x 5,5 cm ± 0,5 cm, dreno ilgis 100 cm; 2) 1 vnt. 13 arba 15 mm diametro antvamzdis, pagamintas iš silikono ir sustiprintas spirale, 55-57 cm ilgio; 3) 1 vnt. nustūmėjas su gylio žyma; 4) 1 vnt. švirkštas luer slip, 20 ml tūrio su nuimama 11,5 cm ± ± 0,5 cm ilgio plastikine adata; 5) 1 vnt. spaustukas; 6) 1 vnt. “Y” formos sujungimo vamzdelis su "Luer Lock" jungtimi.</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</si>
  <si>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t.b.pateikiamas lietuvių kalba ir komponentų aprašas priklijuotas matomoje pakuotės vietoje. Apkloto medžiaga nepralaidi skysčiams (atsparumas skysčių patekimui &gt;200 cmH2O), nesipūkuojanti (pūkavimasisi ne daugiau 2,3 Log10 ).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Paciento apklotas vertikaliam izoliavimui 330x270 cm ± 5 cm su anga 80x25 cm ± 2cm, pilnai dengta incizine plėvele, integruotu skysčių surinkimo maišu su filtru ir skysčių išleidimo anga. Kišenė instrumentams lipniu kraštu, dviejų dalių 25x28cm ± 2cm dydžio. Apklotas pagamintas iš skaidraus polietileno – 1 vnt. 2) Instrumentavimo stalo apklotas 140x190cm ± 3 cm - 1 vnt. 3) Sustiprintas Mayo stalelio apklotas 80x142cm ± 3 cm – 1 vnt. 4) Padidintos apsaugos chalatas,  XLL dydžio, 155 ± 5 cm ilgio. Chalatas turi diržą, prie kaklo susisega lipnia juostele ne mažiau 17 cm ilgio, rankovės su elastiniais rankogaliais  priglundančiais prie riešo ne trumpesniais nei 6 cm ilgio - 1 vnt. 5) Apklotas 90x75cm ± 3 cm, pagamintas iš ne plonesnės nei 58 g/m2 dviejų sluoksnių medžiagos: viršutinis – pagamintas iš neaustinės medžiagos, gerai sugeria skysčius (sugeriamumas ne mažesnis nei 250%), apatinis - visiškai nepralaidus, pagamintas iš polietileno – 1 vnt. 6) Neaustinės medžiagos skarelės 10x20 cm, 8 sluoksnių, su rentgenokontrastiniu siūlu  – 10 vnt. 7) Neaustinės medžiagos apvalūs tamponai 50 mm diametro – 10vnt. 8)	Lipni Velcro juosta 2,5cm x 14cm ± 1 cm – 2 vnt. 9) Lipni juosta 9cm x 50cm ± 1 cm – 2 vnt. 10) Dubuo 500 ml 2 vnt. 11) Skalpelio dėklas 10x23 ± 1 cm dydžio, lipniu dugnu – 1 vnt.</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</si>
  <si>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t.b.pateikiamas lietuvių kalba ir komponentų aprašas priklijuotas matomoje pakuotės vietoje. Apkloto medžiaga nepralaidi skysčiams (atsparumas skysčių patekimui &gt;200 cmH2O), nesipūkuojanti (pūkavimasisi ne daugiau 2,3 Log10 ).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Paciento apklotas 160/370 x 195 cm ± 5cm su elastine 3 cm anga, su prailginta dalimi staliukui galūnės padėjimui. Apklotas turi 4 integruotus vamzdelių ir laidų laikiklius. Pagamintas iš vientisos hidrofobiškos medžiagos su perpintomis polipropileno gijomis, ne plonesnės nei 43 g/m2. Padidintos skysčių sugėrimo zonos (sugeriamumas ne mažiau 400%) dydis 50 x 110 cm ±2 cm– 1 vnt. 2) Instrumentavimo stalo apklotas 140x190cm ± 3cm - 1 vnt. 3) Sustiprintas Mayo stalelio apklotas 80x142cm ± 3cm –2 vnt. 4) Popierinės servetėlės/rankšluosčiai 30x39 ± 1cm – 4 vnt. 5) Standartinės apsaugos chalatas,  XLL dydžio, 155 ± 5 cm ilgio. Chalatas turi diržą, prie kaklo susisega lipnia juostele ne mažiau 17 cm ilgio, rankovės su elastiniais rankogaliais priglundančiais prie riešo ne trumpesniais nei 6 cm ilgio - 1 vnt.  6) Švirkštas Žane tipo 50 ml – 1 vnt.  7) Bintas neelastinis 10 cm ± 1cm x 500 ± 5cm – 1 vnt. 8)	Neaustinės medžiagos skarelės 10x20 cm, 8 sluoksnių, su rentgenokontrastiniu siūlu  – 5 vnt. 9) Neaustinės medžiagos apvalūs tamponai 50mm diametro – 10vnt. 10)	Dubuo 500 ml 2 vnt. 11) 	Lipni juosta 9x50cm ± 1 cm – 1 vnt.  12)	Skalpelio dėklas 10x23 ± 1 cm dydžio, lipniu dugnu – 1 vnt.</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</si>
  <si>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t.b.pateikiamas lietuvių kalba ir komponentų aprašas priklijuotas matomoje pakuotės vietoje. Apkloto medžiaga nepralaidi skysčiams (atsparumas skysčių patekimui &gt;200 cmH2O), nesipūkuojanti (pūkavimasisi ne daugiau 2,3 Log10 ).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Paciento apklotas 230 x 320 cm ±5cm su elastine 6 cm ±1cm anga , integruotais laidų ir vamzdelių laikikliais – 4 vnt. Apklotas pagamintas iš ne plonesnės nei 58 g/m2 dviejų sluoksnių medžiagos: viršutinis – pagamintas iš neaustinės medžiagos, gerai sugeria skysčius (sugeriamumas ne mažesnis nei 250%), apatinis - visiškai nepralaidus, pagamintas iš polietileno. Padidintos skysčių sugėrimo zonos (sugeriamumas ne mažiau 650 %) dydis 80 x 115 cm ±3 cm – 1 vnt. 2)	Instrumentavimo stalo apklotas 140x190cm ± 3 cm - 2 vnt. 3) Sustiprintas Mayo stalelio apklotas 80x142cm ± 3 cm – 1 vnt. 4) Apklotas ilgojoje kraštinėje lipniu kraštu 90x75cm ± 3 cm, pagamintas iš ne plonesnės nei 58 g/m2 dviejų sluoksnių medžiagos: viršutinis – pagamintas iš neaustinės medžiagos, gerai sugeria skysčius (sugeriamumas ne mažesnis nei 250%), apatinis - visiškai nepralaidus, pagamintas iš polietileno – 1 vnt. 5)  Popierinės servetėlės/rankšluosčiai 30x39 ± 1 cm – 4 vnt. 6) Padidintos apsaugos chalatas,  XLL dydžio, 155 ±5 cm ilgio. Chalatas turi diržą, prie kaklo susisega lipnia juostele ne mažiau 17 cm ilgio, rankovės su elastiniais rankogaliais priglundančiais prie riešo ne trumpesniais nei 6 cm ilgio - 1 vnt.  7)	Lipni juosta 9cm x 50cm ± 1 cm – 1 vnt. 8) Bintas neelastinis 10 cm ± 1cm x 500 ± 5cm – 1 vnt. 9) Neaustinės medžiagos skarelės 10x20 cm, 8 sluoksnių, su rentgenokontrastiniu siūlu  – 10 vnt. 10) Neaustinės medžiagos apvalūs tamponai 50 mm diametro – 10vnt. 11)	Dubuo 500 ml 2 vnt. 12) Švirkštas Žane tipo 50 ml – 1 vnt. 13) Skalpelio dėklas 10x23 ± 1 cm dydžio, lipniu dugnu – 1 vnt.</t>
  </si>
  <si>
    <t>Viso 75 p.d. suma Eur su PVM</t>
  </si>
  <si>
    <t>Viso 76 p.d. suma Eur su PVM</t>
  </si>
  <si>
    <t>Viso 77 p.d. suma Eur su PVM</t>
  </si>
  <si>
    <t>Viso 78 p.d. suma Eur su PVM</t>
  </si>
  <si>
    <t>Viso 79 p.d. suma Eur su PVM</t>
  </si>
  <si>
    <t>Viso 81 p.d. suma Eur be PVM</t>
  </si>
  <si>
    <t>Viso 81 p.d. suma Eur su PVM</t>
  </si>
  <si>
    <t>Viso 82 p.d. suma Eur su PVM</t>
  </si>
  <si>
    <t>Viso 83 p.d. suma Eur su PVM</t>
  </si>
  <si>
    <t>Viso 84 p.d. suma Eur su PVM</t>
  </si>
  <si>
    <t>Viso 85 p.d. suma Eur su PVM</t>
  </si>
  <si>
    <t>Viso 86 p.d. suma Eur su PVM</t>
  </si>
  <si>
    <t>Viso 87 p.d. suma Eur su PVM</t>
  </si>
  <si>
    <t>Viso 88 p.d. suma Eur su PVM</t>
  </si>
  <si>
    <t>Viso 89 p.d. suma Eur su PVM</t>
  </si>
  <si>
    <t>Viso 90 p.d. suma Eur su PVM</t>
  </si>
  <si>
    <t>Viso 92 p.d. suma Eur su PVM</t>
  </si>
  <si>
    <t>Viso 93 p.d. suma Eur su PVM</t>
  </si>
  <si>
    <t>Viso 95 p.d. suma Eur su PVM</t>
  </si>
  <si>
    <t>Viso 96 p.d. suma Eur su PVM</t>
  </si>
  <si>
    <t>Viso 97 p.d. suma Eur su PVM</t>
  </si>
  <si>
    <t>Viso 98 p.d. suma Eur su PVM</t>
  </si>
  <si>
    <t xml:space="preserve">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t.b. pateikiama lietuvių kalba ir komponentų aprašas priklijuotas matomoje pakuotės vietoje. Apkloto medžiaga nepralaidi skysčiams (atsparumas skysčių patekimui &gt;200 cmH2O), nesipūkuojanti (pūkavimasis ne daugiau 1,9 Log10 ).  Lipnios apkloto dalys yra padengtos hipoalerginiais klijais su apsaugine silikonizuoto popieriaus juostele ir gerai limpa prie odos, o sulipusios tarpusavy t.b.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Apklotas ilgojoje kraštinėje lipniu kraštu 260 x 160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1 vnt. 2) Apklotas ilgojoje kraštinėje lipniu kraštu 200 x 196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1 vnt. 3) Apklotas ilgojoje kraštinėje lipniu kraštu 100 x 100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2 vnt. 4) Instrumentavimo stalo apklotas 140x190cm ± 3 cm - 1 vnt. 5) Sustiprintas Mayo stalelio apklotas 80x142cm ± 3 cm – 1 vnt. 6) Popierinės servetėlės/rankšluosčiai 30x20cm± 2cm– 4 vnt. 7) Velcro juostelė 2x12 cm ± 1 cm - 1 vnt.
</t>
  </si>
  <si>
    <t>Viso 100 p.d. suma Eur su PVM</t>
  </si>
  <si>
    <r>
      <t xml:space="preserve">Siūloma parametro reikšmė 
</t>
    </r>
    <r>
      <rPr>
        <sz val="10"/>
        <rFont val="Times New Roman"/>
        <family val="1"/>
        <charset val="186"/>
      </rPr>
      <t>(</t>
    </r>
    <r>
      <rPr>
        <u/>
        <sz val="10"/>
        <color rgb="FFFF0000"/>
        <rFont val="Times New Roman"/>
        <family val="1"/>
        <charset val="186"/>
      </rPr>
      <t>Failo, dokumento pavadinimas ir puslapio Nr</t>
    </r>
    <r>
      <rPr>
        <u/>
        <sz val="10"/>
        <rFont val="Times New Roman"/>
        <family val="1"/>
        <charset val="186"/>
      </rPr>
      <t>.</t>
    </r>
    <r>
      <rPr>
        <sz val="10"/>
        <rFont val="Times New Roman"/>
        <family val="1"/>
        <charset val="186"/>
      </rPr>
      <t>, pažymintis vietą, kurioje yra siūlomus techninius parametrus patvirtinantys dokumentai,</t>
    </r>
    <r>
      <rPr>
        <u/>
        <sz val="10"/>
        <rFont val="Times New Roman"/>
        <family val="1"/>
        <charset val="186"/>
      </rPr>
      <t xml:space="preserve"> </t>
    </r>
    <r>
      <rPr>
        <u/>
        <sz val="10"/>
        <color rgb="FFFF0000"/>
        <rFont val="Times New Roman"/>
        <family val="1"/>
        <charset val="186"/>
      </rPr>
      <t xml:space="preserve">nuoroda į gamintojo interneto tinklalapį </t>
    </r>
    <r>
      <rPr>
        <u/>
        <sz val="10"/>
        <rFont val="Times New Roman"/>
        <family val="1"/>
        <charset val="186"/>
      </rPr>
      <t xml:space="preserve">(jei toks yra), nuoroda turi būti </t>
    </r>
    <r>
      <rPr>
        <u/>
        <sz val="10"/>
        <color rgb="FFFF0000"/>
        <rFont val="Times New Roman"/>
        <family val="1"/>
        <charset val="186"/>
      </rPr>
      <t>tiksli į konkrečią prekę</t>
    </r>
    <r>
      <rPr>
        <u/>
        <sz val="10"/>
        <rFont val="Times New Roman"/>
        <family val="1"/>
        <charset val="186"/>
      </rPr>
      <t>)</t>
    </r>
  </si>
  <si>
    <t>TECHNINĖ SPECIFIKACIJA</t>
  </si>
  <si>
    <t>VIENKARTINĖS MEDICINOS PAGALBOS PRIEMONĖS CHIRURGIJAI (NR. 4301)</t>
  </si>
  <si>
    <t>SPS 1 Priedas</t>
  </si>
  <si>
    <t>BENDRIEJI REIKALAVIMAI</t>
  </si>
  <si>
    <t>1. Prekių  kokybė, žymėjimas, informacija vartotojui turi atitikti ES 2017/745 reglamento ar lygiaverčio dokumento reikalavimus.</t>
  </si>
  <si>
    <t>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</si>
  <si>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t xml:space="preserve">4. Tiekėjas </t>
    </r>
    <r>
      <rPr>
        <b/>
        <sz val="10.5"/>
        <color theme="1"/>
        <rFont val="Times New Roman"/>
        <family val="1"/>
        <charset val="186"/>
      </rPr>
      <t>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su vertimu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xml:space="preserve">, bei </t>
    </r>
    <r>
      <rPr>
        <sz val="10.5"/>
        <color rgb="FFFF0000"/>
        <rFont val="Times New Roman"/>
        <family val="1"/>
        <charset val="186"/>
      </rPr>
      <t>įrašyti, kurį techninių reikalavimų punktą jos atitinka</t>
    </r>
    <r>
      <rPr>
        <sz val="10.5"/>
        <color theme="1"/>
        <rFont val="Times New Roman"/>
        <family val="1"/>
        <charset val="186"/>
      </rPr>
      <t xml:space="preserve">.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t>
    </r>
  </si>
  <si>
    <t xml:space="preserve">   Perkančioji organizacija turi teisę reikalauti pateikti katalogų ir techninių aprašų originalus, o tiekėjui jų nepateikus – pasiūlymą atmesti.</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</si>
  <si>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</si>
  <si>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Šepetėlis onko-citologinis (steril.) N 50 /Changzhou Shuangma
Medical Devices/SMO 004</t>
  </si>
  <si>
    <t>Sert. Apr .katal./ 75</t>
  </si>
  <si>
    <t>Skalpeliai vienkartiniai Nr.11-241(steril.) N10  /Disposafe Health and Life Care Limited</t>
  </si>
  <si>
    <t>Direktorius Juozas Devižis</t>
  </si>
  <si>
    <t>Sert. Apr. /93, 6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</si>
</sst>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charset val="186"/>
      <scheme val="minor"/>
    </font>
    <font>
      <b/>
      <sz val="10"/>
      <name val="Times New Roman"/>
      <family val="1"/>
      <charset val="186"/>
    </font>
    <font>
      <sz val="10"/>
      <color theme="1"/>
      <name val="Times New Roman"/>
      <family val="1"/>
      <charset val="186"/>
    </font>
    <font>
      <sz val="10.5"/>
      <color theme="1"/>
      <name val="Times New Roman"/>
      <family val="1"/>
      <charset val="186"/>
    </font>
    <font>
      <b/>
      <sz val="10.5"/>
      <color theme="1"/>
      <name val="Times New Roman"/>
      <family val="1"/>
      <charset val="186"/>
    </font>
    <font>
      <sz val="10.5"/>
      <color rgb="FF000000"/>
      <name val="Times New Roman"/>
      <family val="1"/>
      <charset val="186"/>
    </font>
    <font>
      <b/>
      <sz val="10.5"/>
      <color rgb="FF000000"/>
      <name val="Times New Roman"/>
      <family val="1"/>
      <charset val="186"/>
    </font>
    <font>
      <b/>
      <sz val="10"/>
      <color theme="1"/>
      <name val="Times New Roman"/>
      <family val="1"/>
      <charset val="186"/>
    </font>
    <font>
      <sz val="10"/>
      <name val="Times New Roman"/>
      <family val="1"/>
      <charset val="186"/>
    </font>
    <font>
      <u/>
      <sz val="10"/>
      <name val="Times New Roman"/>
      <family val="1"/>
      <charset val="186"/>
    </font>
    <font>
      <sz val="9"/>
      <name val="Times New Roman"/>
      <family val="1"/>
      <charset val="186"/>
    </font>
    <font>
      <u/>
      <sz val="10"/>
      <color rgb="FFFF0000"/>
      <name val="Times New Roman"/>
      <family val="1"/>
      <charset val="186"/>
    </font>
    <font>
      <b/>
      <sz val="11"/>
      <color theme="1"/>
      <name val="Times New Roman"/>
      <family val="1"/>
      <charset val="186"/>
    </font>
    <font>
      <sz val="10.5"/>
      <color rgb="FFFF0000"/>
      <name val="Times New Roman"/>
      <family val="1"/>
      <charset val="186"/>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3" fillId="0" borderId="0" xfId="0" applyFont="1"/>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1"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right" vertical="top" wrapText="1"/>
    </xf>
    <xf numFmtId="4" fontId="6" fillId="0" borderId="1" xfId="0" applyNumberFormat="1" applyFont="1" applyBorder="1" applyAlignment="1">
      <alignment horizontal="center"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0" xfId="0" applyFont="1" applyAlignment="1">
      <alignment horizontal="center" vertical="center" wrapText="1"/>
    </xf>
    <xf numFmtId="4" fontId="3" fillId="0" borderId="1" xfId="0" applyNumberFormat="1" applyFont="1" applyBorder="1" applyAlignment="1">
      <alignment horizontal="center" vertical="center"/>
    </xf>
    <xf numFmtId="4" fontId="3" fillId="0" borderId="0" xfId="0" applyNumberFormat="1" applyFont="1"/>
    <xf numFmtId="0" fontId="8" fillId="0" borderId="1" xfId="0" applyFont="1" applyBorder="1" applyAlignment="1">
      <alignment horizontal="center" vertical="center" wrapText="1"/>
    </xf>
    <xf numFmtId="0" fontId="3" fillId="2" borderId="1" xfId="0" applyFont="1" applyFill="1" applyBorder="1" applyAlignment="1">
      <alignment horizontal="left" vertical="top"/>
    </xf>
    <xf numFmtId="164" fontId="3" fillId="0" borderId="1" xfId="0" applyNumberFormat="1" applyFont="1" applyBorder="1" applyAlignment="1">
      <alignment horizontal="center" vertical="center"/>
    </xf>
    <xf numFmtId="0" fontId="3" fillId="0" borderId="0" xfId="0" applyFont="1" applyAlignment="1">
      <alignment horizontal="left" vertical="top" wrapText="1"/>
    </xf>
    <xf numFmtId="0" fontId="12" fillId="0" borderId="0" xfId="0" applyFont="1" applyAlignment="1">
      <alignment horizontal="center" wrapText="1"/>
    </xf>
    <xf numFmtId="0" fontId="12" fillId="0" borderId="0" xfId="0" applyFont="1" applyAlignment="1">
      <alignment horizontal="center"/>
    </xf>
    <xf numFmtId="0" fontId="3" fillId="0" borderId="0" xfId="0" applyFont="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0108-62D1-4D1B-B364-7C3506C28F3F}">
  <sheetPr>
    <pageSetUpPr fitToPage="1"/>
  </sheetPr>
  <dimension ref="A1:K413"/>
  <sheetViews>
    <sheetView tabSelected="1" zoomScale="93" zoomScaleNormal="93" workbookViewId="0">
      <pane xSplit="6" ySplit="11" topLeftCell="G376" activePane="bottomRight" state="frozen"/>
      <selection pane="topRight" activeCell="G1" sqref="G1"/>
      <selection pane="bottomLeft" activeCell="A12" sqref="A12"/>
      <selection pane="bottomRight" activeCell="K381" sqref="K381"/>
    </sheetView>
  </sheetViews>
  <sheetFormatPr defaultRowHeight="13.5" x14ac:dyDescent="0.2"/>
  <cols>
    <col min="1" max="1" width="6" style="7" customWidth="1"/>
    <col min="2" max="2" width="12" style="8" hidden="1" customWidth="1"/>
    <col min="3" max="3" width="23.5703125" style="8" customWidth="1"/>
    <col min="4" max="4" width="97.7109375" style="8" customWidth="1"/>
    <col min="5" max="5" width="8.42578125" style="8" customWidth="1"/>
    <col min="6" max="6" width="11.85546875" style="8" customWidth="1"/>
    <col min="7" max="7" width="10.42578125" style="26" customWidth="1"/>
    <col min="8" max="8" width="5.7109375" style="8" customWidth="1"/>
    <col min="9" max="9" width="12.5703125" style="8" customWidth="1"/>
    <col min="10" max="10" width="24.140625" style="8" customWidth="1"/>
    <col min="11" max="11" width="41.7109375" style="8" customWidth="1"/>
    <col min="12" max="16384" width="9.140625" style="8"/>
  </cols>
  <sheetData>
    <row r="1" spans="1:11" ht="14.25" x14ac:dyDescent="0.2">
      <c r="C1" s="31" t="s">
        <v>588</v>
      </c>
      <c r="D1" s="31"/>
      <c r="E1" s="31"/>
      <c r="I1" s="8" t="s">
        <v>589</v>
      </c>
    </row>
    <row r="2" spans="1:11" ht="14.25" x14ac:dyDescent="0.2">
      <c r="C2" s="32" t="s">
        <v>587</v>
      </c>
      <c r="D2" s="32"/>
      <c r="E2" s="32"/>
    </row>
    <row r="4" spans="1:11" x14ac:dyDescent="0.2">
      <c r="C4" s="33" t="s">
        <v>590</v>
      </c>
      <c r="D4" s="33"/>
    </row>
    <row r="5" spans="1:11" x14ac:dyDescent="0.2">
      <c r="C5" s="33" t="s">
        <v>591</v>
      </c>
      <c r="D5" s="33"/>
    </row>
    <row r="6" spans="1:11" x14ac:dyDescent="0.2">
      <c r="C6" s="33" t="s">
        <v>595</v>
      </c>
      <c r="D6" s="33"/>
    </row>
    <row r="7" spans="1:11" ht="30.75" customHeight="1" x14ac:dyDescent="0.2">
      <c r="C7" s="30" t="s">
        <v>592</v>
      </c>
      <c r="D7" s="30"/>
      <c r="E7" s="30"/>
      <c r="F7" s="30"/>
    </row>
    <row r="8" spans="1:11" ht="96.75" customHeight="1" x14ac:dyDescent="0.2">
      <c r="C8" s="30" t="s">
        <v>593</v>
      </c>
      <c r="D8" s="30"/>
      <c r="E8" s="30"/>
      <c r="F8" s="30"/>
    </row>
    <row r="9" spans="1:11" x14ac:dyDescent="0.2">
      <c r="C9" s="33" t="s">
        <v>594</v>
      </c>
      <c r="D9" s="33"/>
    </row>
    <row r="11" spans="1:11" s="24" customFormat="1" ht="81" customHeight="1" x14ac:dyDescent="0.25">
      <c r="A11" s="23" t="s">
        <v>433</v>
      </c>
      <c r="B11" s="1" t="s">
        <v>0</v>
      </c>
      <c r="C11" s="1" t="s">
        <v>1</v>
      </c>
      <c r="D11" s="1" t="s">
        <v>2</v>
      </c>
      <c r="E11" s="1" t="s">
        <v>3</v>
      </c>
      <c r="F11" s="2" t="s">
        <v>434</v>
      </c>
      <c r="G11" s="3" t="s">
        <v>435</v>
      </c>
      <c r="H11" s="27" t="s">
        <v>486</v>
      </c>
      <c r="I11" s="3" t="s">
        <v>436</v>
      </c>
      <c r="J11" s="1" t="s">
        <v>4</v>
      </c>
      <c r="K11" s="1" t="s">
        <v>586</v>
      </c>
    </row>
    <row r="12" spans="1:11" ht="87" customHeight="1" x14ac:dyDescent="0.2">
      <c r="A12" s="4">
        <v>1</v>
      </c>
      <c r="B12" s="9" t="s">
        <v>5</v>
      </c>
      <c r="C12" s="10" t="s">
        <v>6</v>
      </c>
      <c r="D12" s="10" t="s">
        <v>7</v>
      </c>
      <c r="E12" s="6"/>
      <c r="F12" s="11"/>
      <c r="G12" s="14"/>
      <c r="H12" s="13"/>
      <c r="I12" s="14"/>
      <c r="J12" s="15"/>
      <c r="K12" s="15"/>
    </row>
    <row r="13" spans="1:11" ht="16.5" customHeight="1" x14ac:dyDescent="0.2">
      <c r="A13" s="4" t="s">
        <v>8</v>
      </c>
      <c r="B13" s="9"/>
      <c r="C13" s="10"/>
      <c r="D13" s="10" t="s">
        <v>9</v>
      </c>
      <c r="E13" s="6" t="s">
        <v>10</v>
      </c>
      <c r="F13" s="11" t="s">
        <v>11</v>
      </c>
      <c r="G13" s="14"/>
      <c r="H13" s="13"/>
      <c r="I13" s="14">
        <f>F13*G13</f>
        <v>0</v>
      </c>
      <c r="J13" s="15"/>
      <c r="K13" s="15"/>
    </row>
    <row r="14" spans="1:11" ht="16.5" customHeight="1" x14ac:dyDescent="0.2">
      <c r="A14" s="4" t="s">
        <v>12</v>
      </c>
      <c r="B14" s="9"/>
      <c r="C14" s="10"/>
      <c r="D14" s="10" t="s">
        <v>13</v>
      </c>
      <c r="E14" s="6" t="s">
        <v>10</v>
      </c>
      <c r="F14" s="11" t="s">
        <v>14</v>
      </c>
      <c r="G14" s="14"/>
      <c r="H14" s="13"/>
      <c r="I14" s="14">
        <f>F14*G14</f>
        <v>0</v>
      </c>
      <c r="J14" s="15"/>
      <c r="K14" s="15"/>
    </row>
    <row r="15" spans="1:11" ht="16.5" customHeight="1" x14ac:dyDescent="0.2">
      <c r="A15" s="4" t="s">
        <v>15</v>
      </c>
      <c r="B15" s="9"/>
      <c r="C15" s="10"/>
      <c r="D15" s="10" t="s">
        <v>16</v>
      </c>
      <c r="E15" s="6" t="s">
        <v>10</v>
      </c>
      <c r="F15" s="11" t="s">
        <v>17</v>
      </c>
      <c r="G15" s="14"/>
      <c r="H15" s="13"/>
      <c r="I15" s="14">
        <f>F15*G15</f>
        <v>0</v>
      </c>
      <c r="J15" s="15"/>
      <c r="K15" s="15"/>
    </row>
    <row r="16" spans="1:11" ht="16.5" customHeight="1" x14ac:dyDescent="0.2">
      <c r="A16" s="4" t="s">
        <v>18</v>
      </c>
      <c r="B16" s="9"/>
      <c r="C16" s="10"/>
      <c r="D16" s="10" t="s">
        <v>19</v>
      </c>
      <c r="E16" s="6" t="s">
        <v>10</v>
      </c>
      <c r="F16" s="11" t="s">
        <v>11</v>
      </c>
      <c r="G16" s="14"/>
      <c r="H16" s="13"/>
      <c r="I16" s="14">
        <f>F16*G16</f>
        <v>0</v>
      </c>
      <c r="J16" s="15"/>
      <c r="K16" s="15"/>
    </row>
    <row r="17" spans="1:11" ht="16.5" customHeight="1" x14ac:dyDescent="0.2">
      <c r="A17" s="4"/>
      <c r="B17" s="9"/>
      <c r="C17" s="10"/>
      <c r="D17" s="16" t="s">
        <v>437</v>
      </c>
      <c r="E17" s="6"/>
      <c r="F17" s="11"/>
      <c r="G17" s="14"/>
      <c r="H17" s="13"/>
      <c r="I17" s="17"/>
      <c r="J17" s="15"/>
      <c r="K17" s="15"/>
    </row>
    <row r="18" spans="1:11" ht="16.5" customHeight="1" x14ac:dyDescent="0.2">
      <c r="A18" s="4"/>
      <c r="B18" s="9"/>
      <c r="C18" s="10"/>
      <c r="D18" s="16" t="s">
        <v>438</v>
      </c>
      <c r="E18" s="6"/>
      <c r="F18" s="11"/>
      <c r="G18" s="14"/>
      <c r="H18" s="13"/>
      <c r="I18" s="17"/>
      <c r="J18" s="15"/>
      <c r="K18" s="15"/>
    </row>
    <row r="19" spans="1:11" ht="16.5" customHeight="1" x14ac:dyDescent="0.2">
      <c r="A19" s="4"/>
      <c r="B19" s="9"/>
      <c r="C19" s="10"/>
      <c r="D19" s="16" t="s">
        <v>439</v>
      </c>
      <c r="E19" s="6"/>
      <c r="F19" s="11"/>
      <c r="G19" s="14"/>
      <c r="H19" s="13"/>
      <c r="I19" s="17"/>
      <c r="J19" s="15"/>
      <c r="K19" s="15"/>
    </row>
    <row r="20" spans="1:11" ht="30" customHeight="1" x14ac:dyDescent="0.2">
      <c r="A20" s="4">
        <v>2</v>
      </c>
      <c r="B20" s="9" t="s">
        <v>20</v>
      </c>
      <c r="C20" s="10" t="s">
        <v>21</v>
      </c>
      <c r="D20" s="10" t="s">
        <v>22</v>
      </c>
      <c r="E20" s="6" t="s">
        <v>10</v>
      </c>
      <c r="F20" s="11" t="s">
        <v>23</v>
      </c>
      <c r="G20" s="14"/>
      <c r="H20" s="13"/>
      <c r="I20" s="14">
        <f>F20*G20</f>
        <v>0</v>
      </c>
      <c r="J20" s="15"/>
      <c r="K20" s="15"/>
    </row>
    <row r="21" spans="1:11" ht="16.5" customHeight="1" x14ac:dyDescent="0.2">
      <c r="A21" s="4"/>
      <c r="B21" s="9"/>
      <c r="C21" s="10"/>
      <c r="D21" s="16" t="s">
        <v>438</v>
      </c>
      <c r="E21" s="6"/>
      <c r="F21" s="11"/>
      <c r="G21" s="14"/>
      <c r="H21" s="13"/>
      <c r="I21" s="17"/>
      <c r="J21" s="15"/>
      <c r="K21" s="15"/>
    </row>
    <row r="22" spans="1:11" ht="16.5" customHeight="1" x14ac:dyDescent="0.2">
      <c r="A22" s="4"/>
      <c r="B22" s="9"/>
      <c r="C22" s="10"/>
      <c r="D22" s="16" t="s">
        <v>483</v>
      </c>
      <c r="E22" s="6"/>
      <c r="F22" s="11"/>
      <c r="G22" s="14"/>
      <c r="H22" s="13"/>
      <c r="I22" s="17"/>
      <c r="J22" s="15"/>
      <c r="K22" s="15"/>
    </row>
    <row r="23" spans="1:11" ht="40.5" customHeight="1" x14ac:dyDescent="0.2">
      <c r="A23" s="4">
        <v>3</v>
      </c>
      <c r="B23" s="9" t="s">
        <v>20</v>
      </c>
      <c r="C23" s="10" t="s">
        <v>24</v>
      </c>
      <c r="D23" s="10" t="s">
        <v>25</v>
      </c>
      <c r="E23" s="6" t="s">
        <v>10</v>
      </c>
      <c r="F23" s="11" t="s">
        <v>23</v>
      </c>
      <c r="G23" s="14"/>
      <c r="H23" s="13"/>
      <c r="I23" s="14">
        <f>F23*G23</f>
        <v>0</v>
      </c>
      <c r="J23" s="15"/>
      <c r="K23" s="15"/>
    </row>
    <row r="24" spans="1:11" ht="16.5" customHeight="1" x14ac:dyDescent="0.2">
      <c r="A24" s="4"/>
      <c r="B24" s="9"/>
      <c r="C24" s="10"/>
      <c r="D24" s="16" t="s">
        <v>438</v>
      </c>
      <c r="E24" s="6"/>
      <c r="F24" s="11"/>
      <c r="G24" s="14"/>
      <c r="H24" s="13"/>
      <c r="I24" s="17"/>
      <c r="J24" s="15"/>
      <c r="K24" s="15"/>
    </row>
    <row r="25" spans="1:11" ht="16.5" customHeight="1" x14ac:dyDescent="0.2">
      <c r="A25" s="4"/>
      <c r="B25" s="9"/>
      <c r="C25" s="10"/>
      <c r="D25" s="16" t="s">
        <v>484</v>
      </c>
      <c r="E25" s="6"/>
      <c r="F25" s="11"/>
      <c r="G25" s="14"/>
      <c r="H25" s="13"/>
      <c r="I25" s="17"/>
      <c r="J25" s="15"/>
      <c r="K25" s="15"/>
    </row>
    <row r="26" spans="1:11" ht="41.25" customHeight="1" x14ac:dyDescent="0.2">
      <c r="A26" s="4">
        <v>4</v>
      </c>
      <c r="B26" s="9" t="s">
        <v>20</v>
      </c>
      <c r="C26" s="10" t="s">
        <v>26</v>
      </c>
      <c r="D26" s="10" t="s">
        <v>27</v>
      </c>
      <c r="E26" s="6" t="s">
        <v>10</v>
      </c>
      <c r="F26" s="11" t="s">
        <v>28</v>
      </c>
      <c r="G26" s="14"/>
      <c r="H26" s="13"/>
      <c r="I26" s="14">
        <f>F26*G26</f>
        <v>0</v>
      </c>
      <c r="J26" s="15"/>
      <c r="K26" s="15"/>
    </row>
    <row r="27" spans="1:11" ht="16.5" customHeight="1" x14ac:dyDescent="0.2">
      <c r="A27" s="4"/>
      <c r="B27" s="9"/>
      <c r="C27" s="10"/>
      <c r="D27" s="16" t="s">
        <v>438</v>
      </c>
      <c r="E27" s="6"/>
      <c r="F27" s="11"/>
      <c r="G27" s="14"/>
      <c r="H27" s="13"/>
      <c r="I27" s="17"/>
      <c r="J27" s="15"/>
      <c r="K27" s="15"/>
    </row>
    <row r="28" spans="1:11" ht="16.5" customHeight="1" x14ac:dyDescent="0.2">
      <c r="A28" s="4"/>
      <c r="B28" s="9"/>
      <c r="C28" s="10"/>
      <c r="D28" s="16" t="s">
        <v>485</v>
      </c>
      <c r="E28" s="6"/>
      <c r="F28" s="11"/>
      <c r="G28" s="14"/>
      <c r="H28" s="13"/>
      <c r="I28" s="17"/>
      <c r="J28" s="15"/>
      <c r="K28" s="15"/>
    </row>
    <row r="29" spans="1:11" ht="27.75" customHeight="1" x14ac:dyDescent="0.2">
      <c r="A29" s="4">
        <v>5</v>
      </c>
      <c r="B29" s="9" t="s">
        <v>20</v>
      </c>
      <c r="C29" s="10" t="s">
        <v>29</v>
      </c>
      <c r="D29" s="10" t="s">
        <v>30</v>
      </c>
      <c r="E29" s="6" t="s">
        <v>10</v>
      </c>
      <c r="F29" s="11" t="s">
        <v>23</v>
      </c>
      <c r="G29" s="14"/>
      <c r="H29" s="13"/>
      <c r="I29" s="14">
        <f>F29*G29</f>
        <v>0</v>
      </c>
      <c r="J29" s="15"/>
      <c r="K29" s="15"/>
    </row>
    <row r="30" spans="1:11" ht="16.5" customHeight="1" x14ac:dyDescent="0.2">
      <c r="A30" s="4"/>
      <c r="B30" s="9"/>
      <c r="C30" s="10"/>
      <c r="D30" s="16" t="s">
        <v>438</v>
      </c>
      <c r="E30" s="6"/>
      <c r="F30" s="11"/>
      <c r="G30" s="14"/>
      <c r="H30" s="13"/>
      <c r="I30" s="17"/>
      <c r="J30" s="15"/>
      <c r="K30" s="15"/>
    </row>
    <row r="31" spans="1:11" ht="16.5" customHeight="1" x14ac:dyDescent="0.2">
      <c r="A31" s="4"/>
      <c r="B31" s="9"/>
      <c r="C31" s="10"/>
      <c r="D31" s="16" t="s">
        <v>487</v>
      </c>
      <c r="E31" s="6"/>
      <c r="F31" s="11"/>
      <c r="G31" s="14"/>
      <c r="H31" s="13"/>
      <c r="I31" s="17"/>
      <c r="J31" s="15"/>
      <c r="K31" s="15"/>
    </row>
    <row r="32" spans="1:11" ht="14.25" customHeight="1" x14ac:dyDescent="0.2">
      <c r="A32" s="4">
        <v>6</v>
      </c>
      <c r="B32" s="9" t="s">
        <v>20</v>
      </c>
      <c r="C32" s="10" t="s">
        <v>31</v>
      </c>
      <c r="D32" s="10" t="s">
        <v>32</v>
      </c>
      <c r="E32" s="6" t="s">
        <v>10</v>
      </c>
      <c r="F32" s="11" t="s">
        <v>33</v>
      </c>
      <c r="G32" s="14"/>
      <c r="H32" s="13"/>
      <c r="I32" s="14">
        <f>F32*G32</f>
        <v>0</v>
      </c>
      <c r="J32" s="15"/>
      <c r="K32" s="15"/>
    </row>
    <row r="33" spans="1:11" ht="16.5" customHeight="1" x14ac:dyDescent="0.2">
      <c r="A33" s="4"/>
      <c r="B33" s="9"/>
      <c r="C33" s="10"/>
      <c r="D33" s="16" t="s">
        <v>438</v>
      </c>
      <c r="E33" s="6"/>
      <c r="F33" s="11"/>
      <c r="G33" s="14"/>
      <c r="H33" s="13"/>
      <c r="I33" s="17"/>
      <c r="J33" s="15"/>
      <c r="K33" s="15"/>
    </row>
    <row r="34" spans="1:11" ht="16.5" customHeight="1" x14ac:dyDescent="0.2">
      <c r="A34" s="4"/>
      <c r="B34" s="9"/>
      <c r="C34" s="10"/>
      <c r="D34" s="16" t="s">
        <v>488</v>
      </c>
      <c r="E34" s="6"/>
      <c r="F34" s="11"/>
      <c r="G34" s="14"/>
      <c r="H34" s="13"/>
      <c r="I34" s="17"/>
      <c r="J34" s="15"/>
      <c r="K34" s="15"/>
    </row>
    <row r="35" spans="1:11" ht="40.5" customHeight="1" x14ac:dyDescent="0.2">
      <c r="A35" s="4">
        <v>7</v>
      </c>
      <c r="B35" s="9"/>
      <c r="C35" s="10" t="s">
        <v>34</v>
      </c>
      <c r="D35" s="10" t="s">
        <v>35</v>
      </c>
      <c r="E35" s="6"/>
      <c r="F35" s="11"/>
      <c r="G35" s="14"/>
      <c r="H35" s="13"/>
      <c r="I35" s="14"/>
      <c r="J35" s="15"/>
      <c r="K35" s="15"/>
    </row>
    <row r="36" spans="1:11" ht="42.75" customHeight="1" x14ac:dyDescent="0.2">
      <c r="A36" s="4" t="s">
        <v>36</v>
      </c>
      <c r="B36" s="9" t="s">
        <v>37</v>
      </c>
      <c r="C36" s="10" t="s">
        <v>38</v>
      </c>
      <c r="D36" s="10" t="s">
        <v>440</v>
      </c>
      <c r="E36" s="6" t="s">
        <v>10</v>
      </c>
      <c r="F36" s="11" t="s">
        <v>39</v>
      </c>
      <c r="G36" s="14"/>
      <c r="H36" s="13"/>
      <c r="I36" s="14">
        <f>F36*G36</f>
        <v>0</v>
      </c>
      <c r="J36" s="15"/>
      <c r="K36" s="15"/>
    </row>
    <row r="37" spans="1:11" ht="42.75" customHeight="1" x14ac:dyDescent="0.2">
      <c r="A37" s="4" t="s">
        <v>40</v>
      </c>
      <c r="B37" s="9" t="s">
        <v>37</v>
      </c>
      <c r="C37" s="10" t="s">
        <v>41</v>
      </c>
      <c r="D37" s="10" t="s">
        <v>441</v>
      </c>
      <c r="E37" s="6" t="s">
        <v>10</v>
      </c>
      <c r="F37" s="11" t="s">
        <v>42</v>
      </c>
      <c r="G37" s="14"/>
      <c r="H37" s="13"/>
      <c r="I37" s="14">
        <f>F37*G37</f>
        <v>0</v>
      </c>
      <c r="J37" s="15"/>
      <c r="K37" s="15"/>
    </row>
    <row r="38" spans="1:11" ht="42.75" customHeight="1" x14ac:dyDescent="0.2">
      <c r="A38" s="4" t="s">
        <v>43</v>
      </c>
      <c r="B38" s="9" t="s">
        <v>37</v>
      </c>
      <c r="C38" s="10" t="s">
        <v>44</v>
      </c>
      <c r="D38" s="10" t="s">
        <v>442</v>
      </c>
      <c r="E38" s="6" t="s">
        <v>10</v>
      </c>
      <c r="F38" s="11" t="s">
        <v>45</v>
      </c>
      <c r="G38" s="14"/>
      <c r="H38" s="13"/>
      <c r="I38" s="14">
        <f>F38*G38</f>
        <v>0</v>
      </c>
      <c r="J38" s="15"/>
      <c r="K38" s="15"/>
    </row>
    <row r="39" spans="1:11" ht="70.5" customHeight="1" x14ac:dyDescent="0.2">
      <c r="A39" s="4" t="s">
        <v>46</v>
      </c>
      <c r="B39" s="9" t="s">
        <v>5</v>
      </c>
      <c r="C39" s="10" t="s">
        <v>47</v>
      </c>
      <c r="D39" s="10" t="s">
        <v>447</v>
      </c>
      <c r="E39" s="6" t="s">
        <v>10</v>
      </c>
      <c r="F39" s="11" t="s">
        <v>48</v>
      </c>
      <c r="G39" s="14"/>
      <c r="H39" s="13"/>
      <c r="I39" s="14">
        <f>F39*G39</f>
        <v>0</v>
      </c>
      <c r="J39" s="15"/>
      <c r="K39" s="15"/>
    </row>
    <row r="40" spans="1:11" ht="16.5" customHeight="1" x14ac:dyDescent="0.2">
      <c r="A40" s="4"/>
      <c r="B40" s="9"/>
      <c r="C40" s="10"/>
      <c r="D40" s="16" t="s">
        <v>445</v>
      </c>
      <c r="E40" s="6"/>
      <c r="F40" s="11"/>
      <c r="G40" s="14"/>
      <c r="H40" s="13"/>
      <c r="I40" s="17"/>
      <c r="J40" s="15"/>
      <c r="K40" s="15"/>
    </row>
    <row r="41" spans="1:11" ht="16.5" customHeight="1" x14ac:dyDescent="0.2">
      <c r="A41" s="4"/>
      <c r="B41" s="9"/>
      <c r="C41" s="10"/>
      <c r="D41" s="16" t="s">
        <v>438</v>
      </c>
      <c r="E41" s="6"/>
      <c r="F41" s="11"/>
      <c r="G41" s="14"/>
      <c r="H41" s="13"/>
      <c r="I41" s="17"/>
      <c r="J41" s="15"/>
      <c r="K41" s="15"/>
    </row>
    <row r="42" spans="1:11" ht="16.5" customHeight="1" x14ac:dyDescent="0.2">
      <c r="A42" s="4"/>
      <c r="B42" s="9"/>
      <c r="C42" s="10"/>
      <c r="D42" s="16" t="s">
        <v>446</v>
      </c>
      <c r="E42" s="6"/>
      <c r="F42" s="11"/>
      <c r="G42" s="14"/>
      <c r="H42" s="13"/>
      <c r="I42" s="17"/>
      <c r="J42" s="15"/>
      <c r="K42" s="15"/>
    </row>
    <row r="43" spans="1:11" ht="72" customHeight="1" x14ac:dyDescent="0.2">
      <c r="A43" s="4">
        <v>8</v>
      </c>
      <c r="B43" s="9" t="s">
        <v>20</v>
      </c>
      <c r="C43" s="10" t="s">
        <v>49</v>
      </c>
      <c r="D43" s="10" t="s">
        <v>50</v>
      </c>
      <c r="E43" s="6" t="s">
        <v>10</v>
      </c>
      <c r="F43" s="11" t="s">
        <v>45</v>
      </c>
      <c r="G43" s="14"/>
      <c r="H43" s="13"/>
      <c r="I43" s="14">
        <f t="shared" ref="I43:I82" si="0">F43*G43</f>
        <v>0</v>
      </c>
      <c r="J43" s="15"/>
      <c r="K43" s="15"/>
    </row>
    <row r="44" spans="1:11" ht="16.5" customHeight="1" x14ac:dyDescent="0.2">
      <c r="A44" s="4"/>
      <c r="B44" s="9"/>
      <c r="C44" s="10"/>
      <c r="D44" s="16" t="s">
        <v>438</v>
      </c>
      <c r="E44" s="6"/>
      <c r="F44" s="11"/>
      <c r="G44" s="14"/>
      <c r="H44" s="13"/>
      <c r="I44" s="17"/>
      <c r="J44" s="15"/>
      <c r="K44" s="15"/>
    </row>
    <row r="45" spans="1:11" ht="16.5" customHeight="1" x14ac:dyDescent="0.2">
      <c r="A45" s="4"/>
      <c r="B45" s="9"/>
      <c r="C45" s="10"/>
      <c r="D45" s="16" t="s">
        <v>489</v>
      </c>
      <c r="E45" s="6"/>
      <c r="F45" s="11"/>
      <c r="G45" s="14"/>
      <c r="H45" s="13"/>
      <c r="I45" s="17"/>
      <c r="J45" s="15"/>
      <c r="K45" s="15"/>
    </row>
    <row r="46" spans="1:11" ht="58.5" customHeight="1" x14ac:dyDescent="0.2">
      <c r="A46" s="4">
        <v>9</v>
      </c>
      <c r="B46" s="9" t="s">
        <v>20</v>
      </c>
      <c r="C46" s="10" t="s">
        <v>51</v>
      </c>
      <c r="D46" s="10" t="s">
        <v>52</v>
      </c>
      <c r="E46" s="6" t="s">
        <v>10</v>
      </c>
      <c r="F46" s="11" t="s">
        <v>53</v>
      </c>
      <c r="G46" s="14"/>
      <c r="H46" s="13"/>
      <c r="I46" s="14">
        <f t="shared" si="0"/>
        <v>0</v>
      </c>
      <c r="J46" s="15"/>
      <c r="K46" s="15"/>
    </row>
    <row r="47" spans="1:11" ht="16.5" customHeight="1" x14ac:dyDescent="0.2">
      <c r="A47" s="4"/>
      <c r="B47" s="9"/>
      <c r="C47" s="10"/>
      <c r="D47" s="16" t="s">
        <v>438</v>
      </c>
      <c r="E47" s="6"/>
      <c r="F47" s="11"/>
      <c r="G47" s="14"/>
      <c r="H47" s="13"/>
      <c r="I47" s="17"/>
      <c r="J47" s="15"/>
      <c r="K47" s="15"/>
    </row>
    <row r="48" spans="1:11" ht="16.5" customHeight="1" x14ac:dyDescent="0.2">
      <c r="A48" s="4"/>
      <c r="B48" s="9"/>
      <c r="C48" s="10"/>
      <c r="D48" s="16" t="s">
        <v>490</v>
      </c>
      <c r="E48" s="6"/>
      <c r="F48" s="11"/>
      <c r="G48" s="14"/>
      <c r="H48" s="13"/>
      <c r="I48" s="17"/>
      <c r="J48" s="15"/>
      <c r="K48" s="15"/>
    </row>
    <row r="49" spans="1:11" ht="69" customHeight="1" x14ac:dyDescent="0.2">
      <c r="A49" s="4">
        <v>10</v>
      </c>
      <c r="B49" s="9" t="s">
        <v>20</v>
      </c>
      <c r="C49" s="18" t="s">
        <v>54</v>
      </c>
      <c r="D49" s="10" t="s">
        <v>55</v>
      </c>
      <c r="E49" s="6" t="s">
        <v>10</v>
      </c>
      <c r="F49" s="11" t="s">
        <v>17</v>
      </c>
      <c r="G49" s="14"/>
      <c r="H49" s="13"/>
      <c r="I49" s="14">
        <f t="shared" si="0"/>
        <v>0</v>
      </c>
      <c r="J49" s="15"/>
      <c r="K49" s="15"/>
    </row>
    <row r="50" spans="1:11" ht="16.5" customHeight="1" x14ac:dyDescent="0.2">
      <c r="A50" s="4"/>
      <c r="B50" s="9"/>
      <c r="C50" s="10"/>
      <c r="D50" s="16" t="s">
        <v>438</v>
      </c>
      <c r="E50" s="6"/>
      <c r="F50" s="11"/>
      <c r="G50" s="14"/>
      <c r="H50" s="13"/>
      <c r="I50" s="17"/>
      <c r="J50" s="15"/>
      <c r="K50" s="15"/>
    </row>
    <row r="51" spans="1:11" ht="16.5" customHeight="1" x14ac:dyDescent="0.2">
      <c r="A51" s="4"/>
      <c r="B51" s="9"/>
      <c r="C51" s="10"/>
      <c r="D51" s="16" t="s">
        <v>491</v>
      </c>
      <c r="E51" s="6"/>
      <c r="F51" s="11"/>
      <c r="G51" s="14"/>
      <c r="H51" s="13"/>
      <c r="I51" s="17"/>
      <c r="J51" s="15"/>
      <c r="K51" s="15"/>
    </row>
    <row r="52" spans="1:11" ht="70.5" customHeight="1" x14ac:dyDescent="0.2">
      <c r="A52" s="4">
        <v>11</v>
      </c>
      <c r="B52" s="9" t="s">
        <v>20</v>
      </c>
      <c r="C52" s="10" t="s">
        <v>56</v>
      </c>
      <c r="D52" s="10" t="s">
        <v>57</v>
      </c>
      <c r="E52" s="6" t="s">
        <v>10</v>
      </c>
      <c r="F52" s="11" t="s">
        <v>58</v>
      </c>
      <c r="G52" s="14"/>
      <c r="H52" s="13"/>
      <c r="I52" s="14">
        <f t="shared" si="0"/>
        <v>0</v>
      </c>
      <c r="J52" s="15"/>
      <c r="K52" s="15"/>
    </row>
    <row r="53" spans="1:11" ht="16.5" customHeight="1" x14ac:dyDescent="0.2">
      <c r="A53" s="4"/>
      <c r="B53" s="9"/>
      <c r="C53" s="10"/>
      <c r="D53" s="16" t="s">
        <v>438</v>
      </c>
      <c r="E53" s="6"/>
      <c r="F53" s="11"/>
      <c r="G53" s="14"/>
      <c r="H53" s="13"/>
      <c r="I53" s="17"/>
      <c r="J53" s="15"/>
      <c r="K53" s="15"/>
    </row>
    <row r="54" spans="1:11" ht="16.5" customHeight="1" x14ac:dyDescent="0.2">
      <c r="A54" s="4"/>
      <c r="B54" s="9"/>
      <c r="C54" s="10"/>
      <c r="D54" s="16" t="s">
        <v>492</v>
      </c>
      <c r="E54" s="6"/>
      <c r="F54" s="11"/>
      <c r="G54" s="14"/>
      <c r="H54" s="13"/>
      <c r="I54" s="17"/>
      <c r="J54" s="15"/>
      <c r="K54" s="15"/>
    </row>
    <row r="55" spans="1:11" ht="57.75" customHeight="1" x14ac:dyDescent="0.2">
      <c r="A55" s="4">
        <v>12</v>
      </c>
      <c r="B55" s="9" t="s">
        <v>5</v>
      </c>
      <c r="C55" s="10" t="s">
        <v>59</v>
      </c>
      <c r="D55" s="10" t="s">
        <v>443</v>
      </c>
      <c r="E55" s="6" t="s">
        <v>10</v>
      </c>
      <c r="F55" s="11" t="s">
        <v>58</v>
      </c>
      <c r="G55" s="14"/>
      <c r="H55" s="13"/>
      <c r="I55" s="14">
        <f t="shared" si="0"/>
        <v>0</v>
      </c>
      <c r="J55" s="15"/>
      <c r="K55" s="15"/>
    </row>
    <row r="56" spans="1:11" ht="16.5" customHeight="1" x14ac:dyDescent="0.2">
      <c r="A56" s="4"/>
      <c r="B56" s="9"/>
      <c r="C56" s="10"/>
      <c r="D56" s="16" t="s">
        <v>438</v>
      </c>
      <c r="E56" s="6"/>
      <c r="F56" s="11"/>
      <c r="G56" s="14"/>
      <c r="H56" s="13"/>
      <c r="I56" s="17"/>
      <c r="J56" s="15"/>
      <c r="K56" s="15"/>
    </row>
    <row r="57" spans="1:11" ht="16.5" customHeight="1" x14ac:dyDescent="0.2">
      <c r="A57" s="4"/>
      <c r="B57" s="9"/>
      <c r="C57" s="10"/>
      <c r="D57" s="16" t="s">
        <v>493</v>
      </c>
      <c r="E57" s="6"/>
      <c r="F57" s="11"/>
      <c r="G57" s="14"/>
      <c r="H57" s="13"/>
      <c r="I57" s="17"/>
      <c r="J57" s="15"/>
      <c r="K57" s="15"/>
    </row>
    <row r="58" spans="1:11" ht="57" customHeight="1" x14ac:dyDescent="0.2">
      <c r="A58" s="4">
        <v>13</v>
      </c>
      <c r="B58" s="9" t="s">
        <v>5</v>
      </c>
      <c r="C58" s="10" t="s">
        <v>60</v>
      </c>
      <c r="D58" s="10" t="s">
        <v>449</v>
      </c>
      <c r="E58" s="6" t="s">
        <v>10</v>
      </c>
      <c r="F58" s="11" t="s">
        <v>61</v>
      </c>
      <c r="G58" s="14"/>
      <c r="H58" s="13"/>
      <c r="I58" s="14">
        <f t="shared" si="0"/>
        <v>0</v>
      </c>
      <c r="J58" s="15"/>
      <c r="K58" s="15"/>
    </row>
    <row r="59" spans="1:11" ht="16.5" customHeight="1" x14ac:dyDescent="0.2">
      <c r="A59" s="4"/>
      <c r="B59" s="9"/>
      <c r="C59" s="10"/>
      <c r="D59" s="16" t="s">
        <v>438</v>
      </c>
      <c r="E59" s="6"/>
      <c r="F59" s="11"/>
      <c r="G59" s="14"/>
      <c r="H59" s="13"/>
      <c r="I59" s="17"/>
      <c r="J59" s="15"/>
      <c r="K59" s="15"/>
    </row>
    <row r="60" spans="1:11" ht="16.5" customHeight="1" x14ac:dyDescent="0.2">
      <c r="A60" s="4"/>
      <c r="B60" s="9"/>
      <c r="C60" s="10"/>
      <c r="D60" s="16" t="s">
        <v>494</v>
      </c>
      <c r="E60" s="6"/>
      <c r="F60" s="11"/>
      <c r="G60" s="14"/>
      <c r="H60" s="13"/>
      <c r="I60" s="17"/>
      <c r="J60" s="15"/>
      <c r="K60" s="15"/>
    </row>
    <row r="61" spans="1:11" ht="59.25" customHeight="1" x14ac:dyDescent="0.2">
      <c r="A61" s="4">
        <v>14</v>
      </c>
      <c r="B61" s="9" t="s">
        <v>5</v>
      </c>
      <c r="C61" s="10" t="s">
        <v>62</v>
      </c>
      <c r="D61" s="10" t="s">
        <v>444</v>
      </c>
      <c r="E61" s="6" t="s">
        <v>10</v>
      </c>
      <c r="F61" s="11" t="s">
        <v>63</v>
      </c>
      <c r="G61" s="14"/>
      <c r="H61" s="13"/>
      <c r="I61" s="14">
        <f t="shared" si="0"/>
        <v>0</v>
      </c>
      <c r="J61" s="15"/>
      <c r="K61" s="15"/>
    </row>
    <row r="62" spans="1:11" ht="16.5" customHeight="1" x14ac:dyDescent="0.2">
      <c r="A62" s="4"/>
      <c r="B62" s="9"/>
      <c r="C62" s="10"/>
      <c r="D62" s="16" t="s">
        <v>438</v>
      </c>
      <c r="E62" s="6"/>
      <c r="F62" s="11"/>
      <c r="G62" s="14"/>
      <c r="H62" s="13"/>
      <c r="I62" s="17"/>
      <c r="J62" s="15"/>
      <c r="K62" s="15"/>
    </row>
    <row r="63" spans="1:11" ht="16.5" customHeight="1" x14ac:dyDescent="0.2">
      <c r="A63" s="4"/>
      <c r="B63" s="9"/>
      <c r="C63" s="10"/>
      <c r="D63" s="16" t="s">
        <v>495</v>
      </c>
      <c r="E63" s="6"/>
      <c r="F63" s="11"/>
      <c r="G63" s="14"/>
      <c r="H63" s="13"/>
      <c r="I63" s="17"/>
      <c r="J63" s="15"/>
      <c r="K63" s="15"/>
    </row>
    <row r="64" spans="1:11" ht="71.25" customHeight="1" x14ac:dyDescent="0.2">
      <c r="A64" s="4">
        <v>15</v>
      </c>
      <c r="B64" s="9" t="s">
        <v>20</v>
      </c>
      <c r="C64" s="10" t="s">
        <v>64</v>
      </c>
      <c r="D64" s="10" t="s">
        <v>450</v>
      </c>
      <c r="E64" s="6" t="s">
        <v>10</v>
      </c>
      <c r="F64" s="11" t="s">
        <v>65</v>
      </c>
      <c r="G64" s="14"/>
      <c r="H64" s="13"/>
      <c r="I64" s="14">
        <f t="shared" si="0"/>
        <v>0</v>
      </c>
      <c r="J64" s="15"/>
      <c r="K64" s="15"/>
    </row>
    <row r="65" spans="1:11" ht="16.5" customHeight="1" x14ac:dyDescent="0.2">
      <c r="A65" s="4"/>
      <c r="B65" s="9"/>
      <c r="C65" s="10"/>
      <c r="D65" s="16" t="s">
        <v>438</v>
      </c>
      <c r="E65" s="6"/>
      <c r="F65" s="11"/>
      <c r="G65" s="14"/>
      <c r="H65" s="13"/>
      <c r="I65" s="17"/>
      <c r="J65" s="15"/>
      <c r="K65" s="15"/>
    </row>
    <row r="66" spans="1:11" ht="16.5" customHeight="1" x14ac:dyDescent="0.2">
      <c r="A66" s="4"/>
      <c r="B66" s="9"/>
      <c r="C66" s="10"/>
      <c r="D66" s="16" t="s">
        <v>496</v>
      </c>
      <c r="E66" s="6"/>
      <c r="F66" s="11"/>
      <c r="G66" s="14"/>
      <c r="H66" s="13"/>
      <c r="I66" s="17"/>
      <c r="J66" s="15"/>
      <c r="K66" s="15"/>
    </row>
    <row r="67" spans="1:11" ht="68.25" customHeight="1" x14ac:dyDescent="0.2">
      <c r="A67" s="4">
        <v>16</v>
      </c>
      <c r="B67" s="9" t="s">
        <v>20</v>
      </c>
      <c r="C67" s="12" t="s">
        <v>66</v>
      </c>
      <c r="D67" s="10" t="s">
        <v>451</v>
      </c>
      <c r="E67" s="6" t="s">
        <v>10</v>
      </c>
      <c r="F67" s="11" t="s">
        <v>65</v>
      </c>
      <c r="G67" s="14"/>
      <c r="H67" s="13"/>
      <c r="I67" s="14">
        <f t="shared" si="0"/>
        <v>0</v>
      </c>
      <c r="J67" s="15"/>
      <c r="K67" s="15"/>
    </row>
    <row r="68" spans="1:11" ht="16.5" customHeight="1" x14ac:dyDescent="0.2">
      <c r="A68" s="4"/>
      <c r="B68" s="9"/>
      <c r="C68" s="10"/>
      <c r="D68" s="16" t="s">
        <v>438</v>
      </c>
      <c r="E68" s="6"/>
      <c r="F68" s="11"/>
      <c r="G68" s="14"/>
      <c r="H68" s="13"/>
      <c r="I68" s="17"/>
      <c r="J68" s="15"/>
      <c r="K68" s="15"/>
    </row>
    <row r="69" spans="1:11" ht="16.5" customHeight="1" x14ac:dyDescent="0.2">
      <c r="A69" s="4"/>
      <c r="B69" s="9"/>
      <c r="C69" s="10"/>
      <c r="D69" s="16" t="s">
        <v>497</v>
      </c>
      <c r="E69" s="6"/>
      <c r="F69" s="11"/>
      <c r="G69" s="14"/>
      <c r="H69" s="13"/>
      <c r="I69" s="17"/>
      <c r="J69" s="15"/>
      <c r="K69" s="15"/>
    </row>
    <row r="70" spans="1:11" ht="72" customHeight="1" x14ac:dyDescent="0.2">
      <c r="A70" s="4">
        <v>17</v>
      </c>
      <c r="B70" s="9" t="s">
        <v>20</v>
      </c>
      <c r="C70" s="19" t="s">
        <v>67</v>
      </c>
      <c r="D70" s="10" t="s">
        <v>452</v>
      </c>
      <c r="E70" s="6" t="s">
        <v>10</v>
      </c>
      <c r="F70" s="11" t="s">
        <v>65</v>
      </c>
      <c r="G70" s="14"/>
      <c r="H70" s="13"/>
      <c r="I70" s="14">
        <f t="shared" si="0"/>
        <v>0</v>
      </c>
      <c r="J70" s="15"/>
      <c r="K70" s="15"/>
    </row>
    <row r="71" spans="1:11" ht="16.5" customHeight="1" x14ac:dyDescent="0.2">
      <c r="A71" s="4"/>
      <c r="B71" s="9"/>
      <c r="C71" s="10"/>
      <c r="D71" s="16" t="s">
        <v>438</v>
      </c>
      <c r="E71" s="6"/>
      <c r="F71" s="11"/>
      <c r="G71" s="14"/>
      <c r="H71" s="13"/>
      <c r="I71" s="17"/>
      <c r="J71" s="15"/>
      <c r="K71" s="15"/>
    </row>
    <row r="72" spans="1:11" ht="16.5" customHeight="1" x14ac:dyDescent="0.2">
      <c r="A72" s="4"/>
      <c r="B72" s="9"/>
      <c r="C72" s="10"/>
      <c r="D72" s="16" t="s">
        <v>498</v>
      </c>
      <c r="E72" s="6"/>
      <c r="F72" s="11"/>
      <c r="G72" s="14"/>
      <c r="H72" s="13"/>
      <c r="I72" s="17"/>
      <c r="J72" s="15"/>
      <c r="K72" s="15"/>
    </row>
    <row r="73" spans="1:11" ht="68.25" customHeight="1" x14ac:dyDescent="0.2">
      <c r="A73" s="4">
        <v>18</v>
      </c>
      <c r="B73" s="9" t="s">
        <v>20</v>
      </c>
      <c r="C73" s="12" t="s">
        <v>68</v>
      </c>
      <c r="D73" s="10" t="s">
        <v>448</v>
      </c>
      <c r="E73" s="6" t="s">
        <v>10</v>
      </c>
      <c r="F73" s="11" t="s">
        <v>45</v>
      </c>
      <c r="G73" s="14"/>
      <c r="H73" s="13"/>
      <c r="I73" s="14">
        <f t="shared" si="0"/>
        <v>0</v>
      </c>
      <c r="J73" s="15"/>
      <c r="K73" s="15"/>
    </row>
    <row r="74" spans="1:11" ht="16.5" customHeight="1" x14ac:dyDescent="0.2">
      <c r="A74" s="4"/>
      <c r="B74" s="9"/>
      <c r="C74" s="10"/>
      <c r="D74" s="16" t="s">
        <v>438</v>
      </c>
      <c r="E74" s="6"/>
      <c r="F74" s="11"/>
      <c r="G74" s="14"/>
      <c r="H74" s="13"/>
      <c r="I74" s="17"/>
      <c r="J74" s="15"/>
      <c r="K74" s="15"/>
    </row>
    <row r="75" spans="1:11" ht="16.5" customHeight="1" x14ac:dyDescent="0.2">
      <c r="A75" s="4"/>
      <c r="B75" s="9"/>
      <c r="C75" s="10"/>
      <c r="D75" s="16" t="s">
        <v>499</v>
      </c>
      <c r="E75" s="6"/>
      <c r="F75" s="11"/>
      <c r="G75" s="14"/>
      <c r="H75" s="13"/>
      <c r="I75" s="17"/>
      <c r="J75" s="15"/>
      <c r="K75" s="15"/>
    </row>
    <row r="76" spans="1:11" ht="57" customHeight="1" x14ac:dyDescent="0.2">
      <c r="A76" s="4">
        <v>19</v>
      </c>
      <c r="B76" s="9" t="s">
        <v>20</v>
      </c>
      <c r="C76" s="19" t="s">
        <v>69</v>
      </c>
      <c r="D76" s="10" t="s">
        <v>70</v>
      </c>
      <c r="E76" s="6" t="s">
        <v>10</v>
      </c>
      <c r="F76" s="11" t="s">
        <v>65</v>
      </c>
      <c r="G76" s="14"/>
      <c r="H76" s="13"/>
      <c r="I76" s="14">
        <f t="shared" si="0"/>
        <v>0</v>
      </c>
      <c r="J76" s="15"/>
      <c r="K76" s="15"/>
    </row>
    <row r="77" spans="1:11" ht="16.5" customHeight="1" x14ac:dyDescent="0.2">
      <c r="A77" s="4"/>
      <c r="B77" s="9"/>
      <c r="C77" s="10"/>
      <c r="D77" s="16" t="s">
        <v>438</v>
      </c>
      <c r="E77" s="6"/>
      <c r="F77" s="11"/>
      <c r="G77" s="14"/>
      <c r="H77" s="13"/>
      <c r="I77" s="17"/>
      <c r="J77" s="15"/>
      <c r="K77" s="15"/>
    </row>
    <row r="78" spans="1:11" ht="16.5" customHeight="1" x14ac:dyDescent="0.2">
      <c r="A78" s="4"/>
      <c r="B78" s="9"/>
      <c r="C78" s="10"/>
      <c r="D78" s="16" t="s">
        <v>500</v>
      </c>
      <c r="E78" s="6"/>
      <c r="F78" s="11"/>
      <c r="G78" s="14"/>
      <c r="H78" s="13"/>
      <c r="I78" s="17"/>
      <c r="J78" s="15"/>
      <c r="K78" s="15"/>
    </row>
    <row r="79" spans="1:11" ht="58.5" customHeight="1" x14ac:dyDescent="0.2">
      <c r="A79" s="4">
        <v>20</v>
      </c>
      <c r="B79" s="9" t="s">
        <v>20</v>
      </c>
      <c r="C79" s="12" t="s">
        <v>71</v>
      </c>
      <c r="D79" s="10" t="s">
        <v>72</v>
      </c>
      <c r="E79" s="6" t="s">
        <v>10</v>
      </c>
      <c r="F79" s="11" t="s">
        <v>65</v>
      </c>
      <c r="G79" s="14"/>
      <c r="H79" s="13"/>
      <c r="I79" s="14">
        <f t="shared" si="0"/>
        <v>0</v>
      </c>
      <c r="J79" s="15"/>
      <c r="K79" s="15"/>
    </row>
    <row r="80" spans="1:11" ht="16.5" customHeight="1" x14ac:dyDescent="0.2">
      <c r="A80" s="4"/>
      <c r="B80" s="9"/>
      <c r="C80" s="10"/>
      <c r="D80" s="16" t="s">
        <v>438</v>
      </c>
      <c r="E80" s="6"/>
      <c r="F80" s="11"/>
      <c r="G80" s="14"/>
      <c r="H80" s="13"/>
      <c r="I80" s="17"/>
      <c r="J80" s="15"/>
      <c r="K80" s="15"/>
    </row>
    <row r="81" spans="1:11" ht="16.5" customHeight="1" x14ac:dyDescent="0.2">
      <c r="A81" s="4"/>
      <c r="B81" s="9"/>
      <c r="C81" s="10"/>
      <c r="D81" s="16" t="s">
        <v>501</v>
      </c>
      <c r="E81" s="6"/>
      <c r="F81" s="11"/>
      <c r="G81" s="14"/>
      <c r="H81" s="13"/>
      <c r="I81" s="17"/>
      <c r="J81" s="15"/>
      <c r="K81" s="15"/>
    </row>
    <row r="82" spans="1:11" ht="55.5" customHeight="1" x14ac:dyDescent="0.2">
      <c r="A82" s="4">
        <v>21</v>
      </c>
      <c r="B82" s="9" t="s">
        <v>73</v>
      </c>
      <c r="C82" s="19" t="s">
        <v>74</v>
      </c>
      <c r="D82" s="10" t="s">
        <v>75</v>
      </c>
      <c r="E82" s="6" t="s">
        <v>10</v>
      </c>
      <c r="F82" s="11" t="s">
        <v>76</v>
      </c>
      <c r="G82" s="14"/>
      <c r="H82" s="13"/>
      <c r="I82" s="14">
        <f t="shared" si="0"/>
        <v>0</v>
      </c>
      <c r="J82" s="15"/>
      <c r="K82" s="15"/>
    </row>
    <row r="83" spans="1:11" ht="16.5" customHeight="1" x14ac:dyDescent="0.2">
      <c r="A83" s="4"/>
      <c r="B83" s="9"/>
      <c r="C83" s="10"/>
      <c r="D83" s="16" t="s">
        <v>438</v>
      </c>
      <c r="E83" s="6"/>
      <c r="F83" s="11"/>
      <c r="G83" s="14"/>
      <c r="H83" s="13"/>
      <c r="I83" s="17"/>
      <c r="J83" s="15"/>
      <c r="K83" s="15"/>
    </row>
    <row r="84" spans="1:11" ht="16.5" customHeight="1" x14ac:dyDescent="0.2">
      <c r="A84" s="4"/>
      <c r="B84" s="9"/>
      <c r="C84" s="10"/>
      <c r="D84" s="16" t="s">
        <v>502</v>
      </c>
      <c r="E84" s="6"/>
      <c r="F84" s="11"/>
      <c r="G84" s="14"/>
      <c r="H84" s="13"/>
      <c r="I84" s="17"/>
      <c r="J84" s="15"/>
      <c r="K84" s="15"/>
    </row>
    <row r="85" spans="1:11" ht="28.5" customHeight="1" x14ac:dyDescent="0.2">
      <c r="A85" s="4">
        <v>22</v>
      </c>
      <c r="B85" s="9"/>
      <c r="C85" s="10" t="s">
        <v>77</v>
      </c>
      <c r="D85" s="10"/>
      <c r="E85" s="6"/>
      <c r="F85" s="11"/>
      <c r="G85" s="14"/>
      <c r="H85" s="13"/>
      <c r="I85" s="14"/>
      <c r="J85" s="15"/>
      <c r="K85" s="15"/>
    </row>
    <row r="86" spans="1:11" ht="111" customHeight="1" x14ac:dyDescent="0.2">
      <c r="A86" s="4" t="s">
        <v>78</v>
      </c>
      <c r="B86" s="9" t="s">
        <v>5</v>
      </c>
      <c r="C86" s="10" t="s">
        <v>79</v>
      </c>
      <c r="D86" s="10" t="s">
        <v>80</v>
      </c>
      <c r="E86" s="6" t="s">
        <v>10</v>
      </c>
      <c r="F86" s="11" t="s">
        <v>81</v>
      </c>
      <c r="G86" s="14"/>
      <c r="H86" s="13"/>
      <c r="I86" s="14">
        <f>F86*G86</f>
        <v>0</v>
      </c>
      <c r="J86" s="15"/>
      <c r="K86" s="15"/>
    </row>
    <row r="87" spans="1:11" ht="30" customHeight="1" x14ac:dyDescent="0.2">
      <c r="A87" s="4" t="s">
        <v>82</v>
      </c>
      <c r="B87" s="9" t="s">
        <v>37</v>
      </c>
      <c r="C87" s="10" t="s">
        <v>83</v>
      </c>
      <c r="D87" s="10" t="s">
        <v>84</v>
      </c>
      <c r="E87" s="6" t="s">
        <v>10</v>
      </c>
      <c r="F87" s="11" t="s">
        <v>42</v>
      </c>
      <c r="G87" s="14"/>
      <c r="H87" s="13"/>
      <c r="I87" s="14">
        <f>F87*G87</f>
        <v>0</v>
      </c>
      <c r="J87" s="15"/>
      <c r="K87" s="15"/>
    </row>
    <row r="88" spans="1:11" ht="16.5" customHeight="1" x14ac:dyDescent="0.2">
      <c r="A88" s="4"/>
      <c r="B88" s="9"/>
      <c r="C88" s="10"/>
      <c r="D88" s="16" t="s">
        <v>453</v>
      </c>
      <c r="E88" s="6"/>
      <c r="F88" s="11"/>
      <c r="G88" s="14"/>
      <c r="H88" s="13"/>
      <c r="I88" s="17"/>
      <c r="J88" s="15"/>
      <c r="K88" s="15"/>
    </row>
    <row r="89" spans="1:11" ht="16.5" customHeight="1" x14ac:dyDescent="0.2">
      <c r="A89" s="4"/>
      <c r="B89" s="9"/>
      <c r="C89" s="10"/>
      <c r="D89" s="16" t="s">
        <v>438</v>
      </c>
      <c r="E89" s="6"/>
      <c r="F89" s="11"/>
      <c r="G89" s="14"/>
      <c r="H89" s="13"/>
      <c r="I89" s="17"/>
      <c r="J89" s="15"/>
      <c r="K89" s="15"/>
    </row>
    <row r="90" spans="1:11" ht="16.5" customHeight="1" x14ac:dyDescent="0.2">
      <c r="A90" s="4"/>
      <c r="B90" s="9"/>
      <c r="C90" s="10"/>
      <c r="D90" s="16" t="s">
        <v>454</v>
      </c>
      <c r="E90" s="6"/>
      <c r="F90" s="11"/>
      <c r="G90" s="14"/>
      <c r="H90" s="13"/>
      <c r="I90" s="17"/>
      <c r="J90" s="15"/>
      <c r="K90" s="15"/>
    </row>
    <row r="91" spans="1:11" ht="31.5" customHeight="1" x14ac:dyDescent="0.2">
      <c r="A91" s="4">
        <v>23</v>
      </c>
      <c r="B91" s="9"/>
      <c r="C91" s="10" t="s">
        <v>85</v>
      </c>
      <c r="D91" s="10" t="s">
        <v>86</v>
      </c>
      <c r="E91" s="6"/>
      <c r="F91" s="11"/>
      <c r="G91" s="14"/>
      <c r="H91" s="13"/>
      <c r="I91" s="14"/>
      <c r="J91" s="15"/>
      <c r="K91" s="15"/>
    </row>
    <row r="92" spans="1:11" ht="71.25" customHeight="1" x14ac:dyDescent="0.2">
      <c r="A92" s="4" t="s">
        <v>87</v>
      </c>
      <c r="B92" s="9" t="s">
        <v>20</v>
      </c>
      <c r="C92" s="10"/>
      <c r="D92" s="10" t="s">
        <v>88</v>
      </c>
      <c r="E92" s="6" t="s">
        <v>10</v>
      </c>
      <c r="F92" s="11" t="s">
        <v>89</v>
      </c>
      <c r="G92" s="14"/>
      <c r="H92" s="13"/>
      <c r="I92" s="14">
        <f>F92*G92</f>
        <v>0</v>
      </c>
      <c r="J92" s="15"/>
      <c r="K92" s="15"/>
    </row>
    <row r="93" spans="1:11" ht="69.75" customHeight="1" x14ac:dyDescent="0.2">
      <c r="A93" s="4" t="s">
        <v>90</v>
      </c>
      <c r="B93" s="9" t="s">
        <v>20</v>
      </c>
      <c r="C93" s="10"/>
      <c r="D93" s="10" t="s">
        <v>91</v>
      </c>
      <c r="E93" s="6" t="s">
        <v>10</v>
      </c>
      <c r="F93" s="11" t="s">
        <v>58</v>
      </c>
      <c r="G93" s="14"/>
      <c r="H93" s="13"/>
      <c r="I93" s="14">
        <f>F93*G93</f>
        <v>0</v>
      </c>
      <c r="J93" s="15"/>
      <c r="K93" s="15"/>
    </row>
    <row r="94" spans="1:11" ht="70.5" customHeight="1" x14ac:dyDescent="0.2">
      <c r="A94" s="4" t="s">
        <v>92</v>
      </c>
      <c r="B94" s="9" t="s">
        <v>20</v>
      </c>
      <c r="C94" s="10" t="s">
        <v>93</v>
      </c>
      <c r="D94" s="10" t="s">
        <v>94</v>
      </c>
      <c r="E94" s="6" t="s">
        <v>10</v>
      </c>
      <c r="F94" s="11" t="s">
        <v>45</v>
      </c>
      <c r="G94" s="14"/>
      <c r="H94" s="13"/>
      <c r="I94" s="14">
        <f>F94*G94</f>
        <v>0</v>
      </c>
      <c r="J94" s="15"/>
      <c r="K94" s="15"/>
    </row>
    <row r="95" spans="1:11" ht="72" customHeight="1" x14ac:dyDescent="0.2">
      <c r="A95" s="4" t="s">
        <v>95</v>
      </c>
      <c r="B95" s="9" t="s">
        <v>20</v>
      </c>
      <c r="C95" s="10" t="s">
        <v>96</v>
      </c>
      <c r="D95" s="10" t="s">
        <v>97</v>
      </c>
      <c r="E95" s="6" t="s">
        <v>10</v>
      </c>
      <c r="F95" s="11" t="s">
        <v>81</v>
      </c>
      <c r="G95" s="14"/>
      <c r="H95" s="13"/>
      <c r="I95" s="14">
        <f>F95*G95</f>
        <v>0</v>
      </c>
      <c r="J95" s="15"/>
      <c r="K95" s="15"/>
    </row>
    <row r="96" spans="1:11" ht="16.5" customHeight="1" x14ac:dyDescent="0.2">
      <c r="A96" s="4"/>
      <c r="B96" s="9"/>
      <c r="C96" s="10"/>
      <c r="D96" s="16" t="s">
        <v>455</v>
      </c>
      <c r="E96" s="6"/>
      <c r="F96" s="11"/>
      <c r="G96" s="14"/>
      <c r="H96" s="13"/>
      <c r="I96" s="17"/>
      <c r="J96" s="15"/>
      <c r="K96" s="15"/>
    </row>
    <row r="97" spans="1:11" ht="16.5" customHeight="1" x14ac:dyDescent="0.2">
      <c r="A97" s="4"/>
      <c r="B97" s="9"/>
      <c r="C97" s="10"/>
      <c r="D97" s="16" t="s">
        <v>438</v>
      </c>
      <c r="E97" s="6"/>
      <c r="F97" s="11"/>
      <c r="G97" s="14"/>
      <c r="H97" s="13"/>
      <c r="I97" s="17"/>
      <c r="J97" s="15"/>
      <c r="K97" s="15"/>
    </row>
    <row r="98" spans="1:11" ht="16.5" customHeight="1" x14ac:dyDescent="0.2">
      <c r="A98" s="4"/>
      <c r="B98" s="9"/>
      <c r="C98" s="10"/>
      <c r="D98" s="16" t="s">
        <v>456</v>
      </c>
      <c r="E98" s="6"/>
      <c r="F98" s="11"/>
      <c r="G98" s="14"/>
      <c r="H98" s="13"/>
      <c r="I98" s="17"/>
      <c r="J98" s="15"/>
      <c r="K98" s="15"/>
    </row>
    <row r="99" spans="1:11" ht="29.25" customHeight="1" x14ac:dyDescent="0.2">
      <c r="A99" s="4">
        <v>24</v>
      </c>
      <c r="B99" s="9"/>
      <c r="C99" s="10" t="s">
        <v>98</v>
      </c>
      <c r="D99" s="10"/>
      <c r="E99" s="6"/>
      <c r="F99" s="11"/>
      <c r="G99" s="14"/>
      <c r="H99" s="13"/>
      <c r="I99" s="17"/>
      <c r="J99" s="15"/>
      <c r="K99" s="15"/>
    </row>
    <row r="100" spans="1:11" ht="151.5" customHeight="1" x14ac:dyDescent="0.2">
      <c r="A100" s="4" t="s">
        <v>99</v>
      </c>
      <c r="B100" s="9" t="s">
        <v>5</v>
      </c>
      <c r="C100" s="10"/>
      <c r="D100" s="10" t="s">
        <v>100</v>
      </c>
      <c r="E100" s="6" t="s">
        <v>10</v>
      </c>
      <c r="F100" s="11" t="s">
        <v>45</v>
      </c>
      <c r="G100" s="14"/>
      <c r="H100" s="13"/>
      <c r="I100" s="14">
        <f>F100*G100</f>
        <v>0</v>
      </c>
      <c r="J100" s="15"/>
      <c r="K100" s="15"/>
    </row>
    <row r="101" spans="1:11" ht="30" customHeight="1" x14ac:dyDescent="0.2">
      <c r="A101" s="4" t="s">
        <v>101</v>
      </c>
      <c r="B101" s="9" t="s">
        <v>37</v>
      </c>
      <c r="C101" s="10"/>
      <c r="D101" s="10" t="s">
        <v>102</v>
      </c>
      <c r="E101" s="6" t="s">
        <v>10</v>
      </c>
      <c r="F101" s="11" t="s">
        <v>103</v>
      </c>
      <c r="G101" s="14"/>
      <c r="H101" s="13"/>
      <c r="I101" s="14">
        <f>F101*G101</f>
        <v>0</v>
      </c>
      <c r="J101" s="15"/>
      <c r="K101" s="15"/>
    </row>
    <row r="102" spans="1:11" ht="152.25" customHeight="1" x14ac:dyDescent="0.2">
      <c r="A102" s="4" t="s">
        <v>104</v>
      </c>
      <c r="B102" s="9" t="s">
        <v>5</v>
      </c>
      <c r="C102" s="10"/>
      <c r="D102" s="10" t="s">
        <v>105</v>
      </c>
      <c r="E102" s="6" t="s">
        <v>10</v>
      </c>
      <c r="F102" s="11" t="s">
        <v>106</v>
      </c>
      <c r="G102" s="14"/>
      <c r="H102" s="13"/>
      <c r="I102" s="14">
        <f>F102*G102</f>
        <v>0</v>
      </c>
      <c r="J102" s="15"/>
      <c r="K102" s="15"/>
    </row>
    <row r="103" spans="1:11" ht="30" customHeight="1" x14ac:dyDescent="0.2">
      <c r="A103" s="4" t="s">
        <v>107</v>
      </c>
      <c r="B103" s="9" t="s">
        <v>37</v>
      </c>
      <c r="C103" s="10"/>
      <c r="D103" s="10" t="s">
        <v>108</v>
      </c>
      <c r="E103" s="6" t="s">
        <v>10</v>
      </c>
      <c r="F103" s="11" t="s">
        <v>103</v>
      </c>
      <c r="G103" s="14"/>
      <c r="H103" s="13"/>
      <c r="I103" s="14">
        <f>F103*G103</f>
        <v>0</v>
      </c>
      <c r="J103" s="15"/>
      <c r="K103" s="15"/>
    </row>
    <row r="104" spans="1:11" ht="30" customHeight="1" x14ac:dyDescent="0.2">
      <c r="A104" s="4" t="s">
        <v>109</v>
      </c>
      <c r="B104" s="9" t="s">
        <v>37</v>
      </c>
      <c r="C104" s="10"/>
      <c r="D104" s="10" t="s">
        <v>110</v>
      </c>
      <c r="E104" s="6" t="s">
        <v>10</v>
      </c>
      <c r="F104" s="11" t="s">
        <v>42</v>
      </c>
      <c r="G104" s="14"/>
      <c r="H104" s="13"/>
      <c r="I104" s="14">
        <f>F104*G104</f>
        <v>0</v>
      </c>
      <c r="J104" s="15"/>
      <c r="K104" s="15"/>
    </row>
    <row r="105" spans="1:11" ht="16.5" customHeight="1" x14ac:dyDescent="0.2">
      <c r="A105" s="4"/>
      <c r="B105" s="9"/>
      <c r="C105" s="10"/>
      <c r="D105" s="16" t="s">
        <v>457</v>
      </c>
      <c r="E105" s="6"/>
      <c r="F105" s="11"/>
      <c r="G105" s="14"/>
      <c r="H105" s="13"/>
      <c r="I105" s="17"/>
      <c r="J105" s="15"/>
      <c r="K105" s="15"/>
    </row>
    <row r="106" spans="1:11" ht="16.5" customHeight="1" x14ac:dyDescent="0.2">
      <c r="A106" s="4"/>
      <c r="B106" s="9"/>
      <c r="C106" s="10"/>
      <c r="D106" s="16" t="s">
        <v>438</v>
      </c>
      <c r="E106" s="6"/>
      <c r="F106" s="11"/>
      <c r="G106" s="14"/>
      <c r="H106" s="13"/>
      <c r="I106" s="17"/>
      <c r="J106" s="15"/>
      <c r="K106" s="15"/>
    </row>
    <row r="107" spans="1:11" ht="16.5" customHeight="1" x14ac:dyDescent="0.2">
      <c r="A107" s="4"/>
      <c r="B107" s="9"/>
      <c r="C107" s="10"/>
      <c r="D107" s="16" t="s">
        <v>458</v>
      </c>
      <c r="E107" s="6"/>
      <c r="F107" s="11"/>
      <c r="G107" s="14"/>
      <c r="H107" s="13"/>
      <c r="I107" s="17"/>
      <c r="J107" s="15"/>
      <c r="K107" s="15"/>
    </row>
    <row r="108" spans="1:11" ht="27" customHeight="1" x14ac:dyDescent="0.2">
      <c r="A108" s="4">
        <v>25</v>
      </c>
      <c r="B108" s="9"/>
      <c r="C108" s="10" t="s">
        <v>111</v>
      </c>
      <c r="D108" s="10"/>
      <c r="E108" s="6"/>
      <c r="F108" s="11"/>
      <c r="G108" s="14"/>
      <c r="H108" s="13"/>
      <c r="I108" s="14"/>
      <c r="J108" s="15"/>
      <c r="K108" s="15"/>
    </row>
    <row r="109" spans="1:11" ht="152.25" customHeight="1" x14ac:dyDescent="0.2">
      <c r="A109" s="4" t="s">
        <v>112</v>
      </c>
      <c r="B109" s="9" t="s">
        <v>5</v>
      </c>
      <c r="C109" s="10" t="s">
        <v>113</v>
      </c>
      <c r="D109" s="10" t="s">
        <v>114</v>
      </c>
      <c r="E109" s="6" t="s">
        <v>10</v>
      </c>
      <c r="F109" s="11" t="s">
        <v>42</v>
      </c>
      <c r="G109" s="14"/>
      <c r="H109" s="13"/>
      <c r="I109" s="14">
        <f>F109*G109</f>
        <v>0</v>
      </c>
      <c r="J109" s="15"/>
      <c r="K109" s="15"/>
    </row>
    <row r="110" spans="1:11" ht="56.25" customHeight="1" x14ac:dyDescent="0.2">
      <c r="A110" s="4" t="s">
        <v>115</v>
      </c>
      <c r="B110" s="9" t="s">
        <v>37</v>
      </c>
      <c r="C110" s="10" t="s">
        <v>116</v>
      </c>
      <c r="D110" s="10" t="s">
        <v>117</v>
      </c>
      <c r="E110" s="6" t="s">
        <v>10</v>
      </c>
      <c r="F110" s="11" t="s">
        <v>118</v>
      </c>
      <c r="G110" s="14"/>
      <c r="H110" s="13"/>
      <c r="I110" s="14">
        <f>F110*G110</f>
        <v>0</v>
      </c>
      <c r="J110" s="15"/>
      <c r="K110" s="15"/>
    </row>
    <row r="111" spans="1:11" ht="56.25" customHeight="1" x14ac:dyDescent="0.2">
      <c r="A111" s="4" t="s">
        <v>119</v>
      </c>
      <c r="B111" s="9" t="s">
        <v>37</v>
      </c>
      <c r="C111" s="10" t="s">
        <v>120</v>
      </c>
      <c r="D111" s="10" t="s">
        <v>121</v>
      </c>
      <c r="E111" s="6" t="s">
        <v>10</v>
      </c>
      <c r="F111" s="11" t="s">
        <v>45</v>
      </c>
      <c r="G111" s="14"/>
      <c r="H111" s="13"/>
      <c r="I111" s="14">
        <f>F111*G111</f>
        <v>0</v>
      </c>
      <c r="J111" s="15"/>
      <c r="K111" s="15"/>
    </row>
    <row r="112" spans="1:11" ht="56.25" customHeight="1" x14ac:dyDescent="0.2">
      <c r="A112" s="4" t="s">
        <v>122</v>
      </c>
      <c r="B112" s="9" t="s">
        <v>37</v>
      </c>
      <c r="C112" s="10" t="s">
        <v>123</v>
      </c>
      <c r="D112" s="10" t="s">
        <v>124</v>
      </c>
      <c r="E112" s="6" t="s">
        <v>10</v>
      </c>
      <c r="F112" s="11" t="s">
        <v>45</v>
      </c>
      <c r="G112" s="14"/>
      <c r="H112" s="13"/>
      <c r="I112" s="14">
        <f>F112*G112</f>
        <v>0</v>
      </c>
      <c r="J112" s="15"/>
      <c r="K112" s="15"/>
    </row>
    <row r="113" spans="1:11" ht="56.25" customHeight="1" x14ac:dyDescent="0.2">
      <c r="A113" s="4" t="s">
        <v>125</v>
      </c>
      <c r="B113" s="9" t="s">
        <v>37</v>
      </c>
      <c r="C113" s="10" t="s">
        <v>126</v>
      </c>
      <c r="D113" s="10" t="s">
        <v>127</v>
      </c>
      <c r="E113" s="6" t="s">
        <v>10</v>
      </c>
      <c r="F113" s="11" t="s">
        <v>81</v>
      </c>
      <c r="G113" s="14"/>
      <c r="H113" s="13"/>
      <c r="I113" s="14">
        <f>F113*G113</f>
        <v>0</v>
      </c>
      <c r="J113" s="15"/>
      <c r="K113" s="15"/>
    </row>
    <row r="114" spans="1:11" ht="16.5" customHeight="1" x14ac:dyDescent="0.2">
      <c r="A114" s="4"/>
      <c r="B114" s="9"/>
      <c r="C114" s="10"/>
      <c r="D114" s="16" t="s">
        <v>459</v>
      </c>
      <c r="E114" s="6"/>
      <c r="F114" s="11"/>
      <c r="G114" s="14"/>
      <c r="H114" s="13"/>
      <c r="I114" s="17"/>
      <c r="J114" s="15"/>
      <c r="K114" s="15"/>
    </row>
    <row r="115" spans="1:11" ht="16.5" customHeight="1" x14ac:dyDescent="0.2">
      <c r="A115" s="4"/>
      <c r="B115" s="9"/>
      <c r="C115" s="10"/>
      <c r="D115" s="16" t="s">
        <v>438</v>
      </c>
      <c r="E115" s="6"/>
      <c r="F115" s="11"/>
      <c r="G115" s="14"/>
      <c r="H115" s="13"/>
      <c r="I115" s="17"/>
      <c r="J115" s="15"/>
      <c r="K115" s="15"/>
    </row>
    <row r="116" spans="1:11" ht="16.5" customHeight="1" x14ac:dyDescent="0.2">
      <c r="A116" s="4"/>
      <c r="B116" s="9"/>
      <c r="C116" s="10"/>
      <c r="D116" s="16" t="s">
        <v>460</v>
      </c>
      <c r="E116" s="6"/>
      <c r="F116" s="11"/>
      <c r="G116" s="14"/>
      <c r="H116" s="13"/>
      <c r="I116" s="17"/>
      <c r="J116" s="15"/>
      <c r="K116" s="15"/>
    </row>
    <row r="117" spans="1:11" ht="30.75" customHeight="1" x14ac:dyDescent="0.2">
      <c r="A117" s="4">
        <v>26</v>
      </c>
      <c r="B117" s="9"/>
      <c r="C117" s="10" t="s">
        <v>128</v>
      </c>
      <c r="D117" s="10"/>
      <c r="E117" s="6"/>
      <c r="F117" s="11"/>
      <c r="G117" s="14"/>
      <c r="H117" s="13"/>
      <c r="I117" s="14"/>
      <c r="J117" s="15"/>
      <c r="K117" s="15"/>
    </row>
    <row r="118" spans="1:11" ht="153.75" customHeight="1" x14ac:dyDescent="0.2">
      <c r="A118" s="4" t="s">
        <v>129</v>
      </c>
      <c r="B118" s="9" t="s">
        <v>5</v>
      </c>
      <c r="C118" s="10" t="s">
        <v>113</v>
      </c>
      <c r="D118" s="10" t="s">
        <v>130</v>
      </c>
      <c r="E118" s="6" t="s">
        <v>10</v>
      </c>
      <c r="F118" s="11" t="s">
        <v>131</v>
      </c>
      <c r="G118" s="14"/>
      <c r="H118" s="13"/>
      <c r="I118" s="14">
        <f>F118*G118</f>
        <v>0</v>
      </c>
      <c r="J118" s="15"/>
      <c r="K118" s="15"/>
    </row>
    <row r="119" spans="1:11" ht="58.5" customHeight="1" x14ac:dyDescent="0.2">
      <c r="A119" s="4" t="s">
        <v>132</v>
      </c>
      <c r="B119" s="9" t="s">
        <v>37</v>
      </c>
      <c r="C119" s="10" t="s">
        <v>133</v>
      </c>
      <c r="D119" s="10" t="s">
        <v>134</v>
      </c>
      <c r="E119" s="6" t="s">
        <v>10</v>
      </c>
      <c r="F119" s="11" t="s">
        <v>118</v>
      </c>
      <c r="G119" s="14"/>
      <c r="H119" s="13"/>
      <c r="I119" s="14">
        <f>F119*G119</f>
        <v>0</v>
      </c>
      <c r="J119" s="15"/>
      <c r="K119" s="15"/>
    </row>
    <row r="120" spans="1:11" ht="58.5" customHeight="1" x14ac:dyDescent="0.2">
      <c r="A120" s="4" t="s">
        <v>135</v>
      </c>
      <c r="B120" s="9" t="s">
        <v>37</v>
      </c>
      <c r="C120" s="10" t="s">
        <v>120</v>
      </c>
      <c r="D120" s="10" t="s">
        <v>136</v>
      </c>
      <c r="E120" s="6" t="s">
        <v>10</v>
      </c>
      <c r="F120" s="11" t="s">
        <v>137</v>
      </c>
      <c r="G120" s="14"/>
      <c r="H120" s="13"/>
      <c r="I120" s="14">
        <f>F120*G120</f>
        <v>0</v>
      </c>
      <c r="J120" s="15"/>
      <c r="K120" s="15"/>
    </row>
    <row r="121" spans="1:11" ht="58.5" customHeight="1" x14ac:dyDescent="0.2">
      <c r="A121" s="4" t="s">
        <v>138</v>
      </c>
      <c r="B121" s="9" t="s">
        <v>37</v>
      </c>
      <c r="C121" s="10" t="s">
        <v>139</v>
      </c>
      <c r="D121" s="10" t="s">
        <v>140</v>
      </c>
      <c r="E121" s="6" t="s">
        <v>10</v>
      </c>
      <c r="F121" s="11" t="s">
        <v>103</v>
      </c>
      <c r="G121" s="14"/>
      <c r="H121" s="13"/>
      <c r="I121" s="14">
        <f>F121*G121</f>
        <v>0</v>
      </c>
      <c r="J121" s="15"/>
      <c r="K121" s="15"/>
    </row>
    <row r="122" spans="1:11" ht="57.75" customHeight="1" x14ac:dyDescent="0.2">
      <c r="A122" s="4" t="s">
        <v>141</v>
      </c>
      <c r="B122" s="9" t="s">
        <v>37</v>
      </c>
      <c r="C122" s="10" t="s">
        <v>126</v>
      </c>
      <c r="D122" s="10" t="s">
        <v>142</v>
      </c>
      <c r="E122" s="6" t="s">
        <v>10</v>
      </c>
      <c r="F122" s="11" t="s">
        <v>81</v>
      </c>
      <c r="G122" s="14"/>
      <c r="H122" s="13"/>
      <c r="I122" s="14">
        <f>F122*G122</f>
        <v>0</v>
      </c>
      <c r="J122" s="15"/>
      <c r="K122" s="15"/>
    </row>
    <row r="123" spans="1:11" ht="16.5" customHeight="1" x14ac:dyDescent="0.2">
      <c r="A123" s="4"/>
      <c r="B123" s="9"/>
      <c r="C123" s="10"/>
      <c r="D123" s="16" t="s">
        <v>461</v>
      </c>
      <c r="E123" s="6"/>
      <c r="F123" s="11"/>
      <c r="G123" s="14"/>
      <c r="H123" s="13"/>
      <c r="I123" s="17"/>
      <c r="J123" s="15"/>
      <c r="K123" s="15"/>
    </row>
    <row r="124" spans="1:11" ht="16.5" customHeight="1" x14ac:dyDescent="0.2">
      <c r="A124" s="4"/>
      <c r="B124" s="9"/>
      <c r="C124" s="10"/>
      <c r="D124" s="16" t="s">
        <v>438</v>
      </c>
      <c r="E124" s="6"/>
      <c r="F124" s="11"/>
      <c r="G124" s="14"/>
      <c r="H124" s="13"/>
      <c r="I124" s="17"/>
      <c r="J124" s="15"/>
      <c r="K124" s="15"/>
    </row>
    <row r="125" spans="1:11" ht="16.5" customHeight="1" x14ac:dyDescent="0.2">
      <c r="A125" s="4"/>
      <c r="B125" s="9"/>
      <c r="C125" s="10"/>
      <c r="D125" s="16" t="s">
        <v>462</v>
      </c>
      <c r="E125" s="6"/>
      <c r="F125" s="11"/>
      <c r="G125" s="14"/>
      <c r="H125" s="13"/>
      <c r="I125" s="17"/>
      <c r="J125" s="15"/>
      <c r="K125" s="15"/>
    </row>
    <row r="126" spans="1:11" ht="28.5" customHeight="1" x14ac:dyDescent="0.2">
      <c r="A126" s="4">
        <v>27</v>
      </c>
      <c r="B126" s="9"/>
      <c r="C126" s="10" t="s">
        <v>143</v>
      </c>
      <c r="D126" s="16"/>
      <c r="E126" s="6"/>
      <c r="F126" s="11"/>
      <c r="G126" s="14"/>
      <c r="H126" s="13"/>
      <c r="I126" s="14"/>
      <c r="J126" s="15"/>
      <c r="K126" s="15"/>
    </row>
    <row r="127" spans="1:11" ht="100.5" customHeight="1" x14ac:dyDescent="0.2">
      <c r="A127" s="4" t="s">
        <v>144</v>
      </c>
      <c r="B127" s="9" t="s">
        <v>5</v>
      </c>
      <c r="C127" s="10" t="s">
        <v>145</v>
      </c>
      <c r="D127" s="10" t="s">
        <v>146</v>
      </c>
      <c r="E127" s="6" t="s">
        <v>10</v>
      </c>
      <c r="F127" s="11" t="s">
        <v>61</v>
      </c>
      <c r="G127" s="14"/>
      <c r="H127" s="13"/>
      <c r="I127" s="14">
        <f>F127*G127</f>
        <v>0</v>
      </c>
      <c r="J127" s="15"/>
      <c r="K127" s="15"/>
    </row>
    <row r="128" spans="1:11" ht="56.25" customHeight="1" x14ac:dyDescent="0.2">
      <c r="A128" s="4" t="s">
        <v>147</v>
      </c>
      <c r="B128" s="9" t="s">
        <v>37</v>
      </c>
      <c r="C128" s="10" t="s">
        <v>148</v>
      </c>
      <c r="D128" s="10" t="s">
        <v>149</v>
      </c>
      <c r="E128" s="6" t="s">
        <v>10</v>
      </c>
      <c r="F128" s="11" t="s">
        <v>150</v>
      </c>
      <c r="G128" s="14"/>
      <c r="H128" s="13"/>
      <c r="I128" s="14">
        <f>F128*G128</f>
        <v>0</v>
      </c>
      <c r="J128" s="15"/>
      <c r="K128" s="15"/>
    </row>
    <row r="129" spans="1:11" ht="100.5" customHeight="1" x14ac:dyDescent="0.2">
      <c r="A129" s="4" t="s">
        <v>151</v>
      </c>
      <c r="B129" s="9" t="s">
        <v>5</v>
      </c>
      <c r="C129" s="10" t="s">
        <v>145</v>
      </c>
      <c r="D129" s="10" t="s">
        <v>152</v>
      </c>
      <c r="E129" s="6" t="s">
        <v>10</v>
      </c>
      <c r="F129" s="11" t="s">
        <v>14</v>
      </c>
      <c r="G129" s="14"/>
      <c r="H129" s="13"/>
      <c r="I129" s="14">
        <f>F129*G129</f>
        <v>0</v>
      </c>
      <c r="J129" s="15"/>
      <c r="K129" s="15"/>
    </row>
    <row r="130" spans="1:11" ht="58.5" customHeight="1" x14ac:dyDescent="0.2">
      <c r="A130" s="4" t="s">
        <v>153</v>
      </c>
      <c r="B130" s="9" t="s">
        <v>37</v>
      </c>
      <c r="C130" s="10" t="s">
        <v>148</v>
      </c>
      <c r="D130" s="10" t="s">
        <v>154</v>
      </c>
      <c r="E130" s="6" t="s">
        <v>10</v>
      </c>
      <c r="F130" s="11" t="s">
        <v>155</v>
      </c>
      <c r="G130" s="14"/>
      <c r="H130" s="13"/>
      <c r="I130" s="14">
        <f>F130*G130</f>
        <v>0</v>
      </c>
      <c r="J130" s="15"/>
      <c r="K130" s="15"/>
    </row>
    <row r="131" spans="1:11" ht="16.5" customHeight="1" x14ac:dyDescent="0.2">
      <c r="A131" s="4"/>
      <c r="B131" s="9"/>
      <c r="C131" s="10"/>
      <c r="D131" s="16" t="s">
        <v>463</v>
      </c>
      <c r="E131" s="6"/>
      <c r="F131" s="11"/>
      <c r="G131" s="14"/>
      <c r="H131" s="13"/>
      <c r="I131" s="17"/>
      <c r="J131" s="15"/>
      <c r="K131" s="15"/>
    </row>
    <row r="132" spans="1:11" ht="16.5" customHeight="1" x14ac:dyDescent="0.2">
      <c r="A132" s="4"/>
      <c r="B132" s="9"/>
      <c r="C132" s="10"/>
      <c r="D132" s="16" t="s">
        <v>438</v>
      </c>
      <c r="E132" s="6"/>
      <c r="F132" s="11"/>
      <c r="G132" s="14"/>
      <c r="H132" s="13"/>
      <c r="I132" s="17"/>
      <c r="J132" s="15"/>
      <c r="K132" s="15"/>
    </row>
    <row r="133" spans="1:11" ht="16.5" customHeight="1" x14ac:dyDescent="0.2">
      <c r="A133" s="4"/>
      <c r="B133" s="9"/>
      <c r="C133" s="10"/>
      <c r="D133" s="16" t="s">
        <v>464</v>
      </c>
      <c r="E133" s="6"/>
      <c r="F133" s="11"/>
      <c r="G133" s="14"/>
      <c r="H133" s="13"/>
      <c r="I133" s="17"/>
      <c r="J133" s="15"/>
      <c r="K133" s="15"/>
    </row>
    <row r="134" spans="1:11" ht="44.25" customHeight="1" x14ac:dyDescent="0.2">
      <c r="A134" s="4">
        <v>28</v>
      </c>
      <c r="B134" s="9"/>
      <c r="C134" s="10" t="s">
        <v>156</v>
      </c>
      <c r="D134" s="16"/>
      <c r="E134" s="6"/>
      <c r="F134" s="11"/>
      <c r="G134" s="14"/>
      <c r="H134" s="13"/>
      <c r="I134" s="14"/>
      <c r="J134" s="15"/>
      <c r="K134" s="15"/>
    </row>
    <row r="135" spans="1:11" ht="68.25" customHeight="1" x14ac:dyDescent="0.2">
      <c r="A135" s="4" t="s">
        <v>157</v>
      </c>
      <c r="B135" s="9" t="s">
        <v>20</v>
      </c>
      <c r="C135" s="10" t="s">
        <v>158</v>
      </c>
      <c r="D135" s="10" t="s">
        <v>159</v>
      </c>
      <c r="E135" s="6" t="s">
        <v>10</v>
      </c>
      <c r="F135" s="11" t="s">
        <v>39</v>
      </c>
      <c r="G135" s="14"/>
      <c r="H135" s="13"/>
      <c r="I135" s="14">
        <f>F135*G135</f>
        <v>0</v>
      </c>
      <c r="J135" s="15"/>
      <c r="K135" s="15"/>
    </row>
    <row r="136" spans="1:11" ht="68.25" customHeight="1" x14ac:dyDescent="0.2">
      <c r="A136" s="4" t="s">
        <v>160</v>
      </c>
      <c r="B136" s="9" t="s">
        <v>20</v>
      </c>
      <c r="C136" s="10" t="s">
        <v>161</v>
      </c>
      <c r="D136" s="10" t="s">
        <v>162</v>
      </c>
      <c r="E136" s="6" t="s">
        <v>10</v>
      </c>
      <c r="F136" s="11" t="s">
        <v>42</v>
      </c>
      <c r="G136" s="14"/>
      <c r="H136" s="13"/>
      <c r="I136" s="14">
        <f>F136*G136</f>
        <v>0</v>
      </c>
      <c r="J136" s="15"/>
      <c r="K136" s="15"/>
    </row>
    <row r="137" spans="1:11" ht="68.25" customHeight="1" x14ac:dyDescent="0.2">
      <c r="A137" s="4" t="s">
        <v>163</v>
      </c>
      <c r="B137" s="9" t="s">
        <v>20</v>
      </c>
      <c r="C137" s="10" t="s">
        <v>164</v>
      </c>
      <c r="D137" s="10" t="s">
        <v>165</v>
      </c>
      <c r="E137" s="6" t="s">
        <v>10</v>
      </c>
      <c r="F137" s="11" t="s">
        <v>106</v>
      </c>
      <c r="G137" s="14"/>
      <c r="H137" s="13"/>
      <c r="I137" s="14">
        <f>F137*G137</f>
        <v>0</v>
      </c>
      <c r="J137" s="15"/>
      <c r="K137" s="15"/>
    </row>
    <row r="138" spans="1:11" ht="16.5" customHeight="1" x14ac:dyDescent="0.2">
      <c r="A138" s="4"/>
      <c r="B138" s="9"/>
      <c r="C138" s="10"/>
      <c r="D138" s="16" t="s">
        <v>465</v>
      </c>
      <c r="E138" s="6"/>
      <c r="F138" s="11"/>
      <c r="G138" s="14"/>
      <c r="H138" s="13"/>
      <c r="I138" s="17"/>
      <c r="J138" s="15"/>
      <c r="K138" s="15"/>
    </row>
    <row r="139" spans="1:11" ht="16.5" customHeight="1" x14ac:dyDescent="0.2">
      <c r="A139" s="4"/>
      <c r="B139" s="9"/>
      <c r="C139" s="10"/>
      <c r="D139" s="16" t="s">
        <v>438</v>
      </c>
      <c r="E139" s="6"/>
      <c r="F139" s="11"/>
      <c r="G139" s="14"/>
      <c r="H139" s="13"/>
      <c r="I139" s="17"/>
      <c r="J139" s="15"/>
      <c r="K139" s="15"/>
    </row>
    <row r="140" spans="1:11" ht="16.5" customHeight="1" x14ac:dyDescent="0.2">
      <c r="A140" s="4"/>
      <c r="B140" s="9"/>
      <c r="C140" s="10"/>
      <c r="D140" s="16" t="s">
        <v>466</v>
      </c>
      <c r="E140" s="6"/>
      <c r="F140" s="11"/>
      <c r="G140" s="14"/>
      <c r="H140" s="13"/>
      <c r="I140" s="17"/>
      <c r="J140" s="15"/>
      <c r="K140" s="15"/>
    </row>
    <row r="141" spans="1:11" ht="27" customHeight="1" x14ac:dyDescent="0.2">
      <c r="A141" s="4">
        <v>29</v>
      </c>
      <c r="B141" s="9"/>
      <c r="C141" s="10" t="s">
        <v>166</v>
      </c>
      <c r="D141" s="16"/>
      <c r="E141" s="6"/>
      <c r="F141" s="11"/>
      <c r="G141" s="14"/>
      <c r="H141" s="13"/>
      <c r="I141" s="14"/>
      <c r="J141" s="15"/>
      <c r="K141" s="15"/>
    </row>
    <row r="142" spans="1:11" ht="45" customHeight="1" x14ac:dyDescent="0.2">
      <c r="A142" s="4" t="s">
        <v>167</v>
      </c>
      <c r="B142" s="9" t="s">
        <v>5</v>
      </c>
      <c r="C142" s="10" t="s">
        <v>467</v>
      </c>
      <c r="D142" s="10" t="s">
        <v>168</v>
      </c>
      <c r="E142" s="6" t="s">
        <v>10</v>
      </c>
      <c r="F142" s="11" t="s">
        <v>42</v>
      </c>
      <c r="G142" s="14"/>
      <c r="H142" s="13"/>
      <c r="I142" s="14">
        <f>F142*G142</f>
        <v>0</v>
      </c>
      <c r="J142" s="15"/>
      <c r="K142" s="15"/>
    </row>
    <row r="143" spans="1:11" ht="45" customHeight="1" x14ac:dyDescent="0.2">
      <c r="A143" s="4" t="s">
        <v>169</v>
      </c>
      <c r="B143" s="9" t="s">
        <v>5</v>
      </c>
      <c r="C143" s="10" t="s">
        <v>170</v>
      </c>
      <c r="D143" s="10" t="s">
        <v>171</v>
      </c>
      <c r="E143" s="6" t="s">
        <v>10</v>
      </c>
      <c r="F143" s="11" t="s">
        <v>172</v>
      </c>
      <c r="G143" s="14"/>
      <c r="H143" s="13"/>
      <c r="I143" s="14">
        <f>F143*G143</f>
        <v>0</v>
      </c>
      <c r="J143" s="15"/>
      <c r="K143" s="15"/>
    </row>
    <row r="144" spans="1:11" ht="45" customHeight="1" x14ac:dyDescent="0.2">
      <c r="A144" s="4" t="s">
        <v>173</v>
      </c>
      <c r="B144" s="9" t="s">
        <v>5</v>
      </c>
      <c r="C144" s="10" t="s">
        <v>174</v>
      </c>
      <c r="D144" s="10" t="s">
        <v>175</v>
      </c>
      <c r="E144" s="6" t="s">
        <v>10</v>
      </c>
      <c r="F144" s="11" t="s">
        <v>39</v>
      </c>
      <c r="G144" s="14"/>
      <c r="H144" s="13"/>
      <c r="I144" s="14">
        <f>F144*G144</f>
        <v>0</v>
      </c>
      <c r="J144" s="15"/>
      <c r="K144" s="15"/>
    </row>
    <row r="145" spans="1:11" ht="45" customHeight="1" x14ac:dyDescent="0.2">
      <c r="A145" s="4" t="s">
        <v>176</v>
      </c>
      <c r="B145" s="9" t="s">
        <v>5</v>
      </c>
      <c r="C145" s="10" t="s">
        <v>177</v>
      </c>
      <c r="D145" s="10" t="s">
        <v>178</v>
      </c>
      <c r="E145" s="6" t="s">
        <v>10</v>
      </c>
      <c r="F145" s="11" t="s">
        <v>42</v>
      </c>
      <c r="G145" s="14"/>
      <c r="H145" s="13"/>
      <c r="I145" s="14">
        <f>F145*G145</f>
        <v>0</v>
      </c>
      <c r="J145" s="15"/>
      <c r="K145" s="15"/>
    </row>
    <row r="146" spans="1:11" ht="16.5" customHeight="1" x14ac:dyDescent="0.2">
      <c r="A146" s="4"/>
      <c r="B146" s="9"/>
      <c r="C146" s="10"/>
      <c r="D146" s="16" t="s">
        <v>468</v>
      </c>
      <c r="E146" s="6"/>
      <c r="F146" s="11"/>
      <c r="G146" s="14"/>
      <c r="H146" s="13"/>
      <c r="I146" s="17"/>
      <c r="J146" s="15"/>
      <c r="K146" s="15"/>
    </row>
    <row r="147" spans="1:11" ht="16.5" customHeight="1" x14ac:dyDescent="0.2">
      <c r="A147" s="4"/>
      <c r="B147" s="9"/>
      <c r="C147" s="10"/>
      <c r="D147" s="16" t="s">
        <v>438</v>
      </c>
      <c r="E147" s="6"/>
      <c r="F147" s="11"/>
      <c r="G147" s="14"/>
      <c r="H147" s="13"/>
      <c r="I147" s="17"/>
      <c r="J147" s="15"/>
      <c r="K147" s="15"/>
    </row>
    <row r="148" spans="1:11" ht="16.5" customHeight="1" x14ac:dyDescent="0.2">
      <c r="A148" s="4"/>
      <c r="B148" s="9"/>
      <c r="C148" s="10"/>
      <c r="D148" s="16" t="s">
        <v>469</v>
      </c>
      <c r="E148" s="6"/>
      <c r="F148" s="11"/>
      <c r="G148" s="14"/>
      <c r="H148" s="13"/>
      <c r="I148" s="17"/>
      <c r="J148" s="15"/>
      <c r="K148" s="15"/>
    </row>
    <row r="149" spans="1:11" ht="41.25" customHeight="1" x14ac:dyDescent="0.2">
      <c r="A149" s="4">
        <v>30</v>
      </c>
      <c r="B149" s="9"/>
      <c r="C149" s="10" t="s">
        <v>179</v>
      </c>
      <c r="D149" s="16"/>
      <c r="E149" s="6"/>
      <c r="F149" s="11"/>
      <c r="G149" s="14"/>
      <c r="H149" s="13"/>
      <c r="I149" s="14"/>
      <c r="J149" s="15"/>
      <c r="K149" s="15"/>
    </row>
    <row r="150" spans="1:11" ht="69.75" customHeight="1" x14ac:dyDescent="0.2">
      <c r="A150" s="4" t="s">
        <v>180</v>
      </c>
      <c r="B150" s="9" t="s">
        <v>20</v>
      </c>
      <c r="C150" s="10" t="s">
        <v>181</v>
      </c>
      <c r="D150" s="10" t="s">
        <v>182</v>
      </c>
      <c r="E150" s="6" t="s">
        <v>10</v>
      </c>
      <c r="F150" s="11" t="s">
        <v>63</v>
      </c>
      <c r="G150" s="14"/>
      <c r="H150" s="13"/>
      <c r="I150" s="14">
        <f>F150*G150</f>
        <v>0</v>
      </c>
      <c r="J150" s="15"/>
      <c r="K150" s="15"/>
    </row>
    <row r="151" spans="1:11" ht="98.25" customHeight="1" x14ac:dyDescent="0.2">
      <c r="A151" s="4" t="s">
        <v>183</v>
      </c>
      <c r="B151" s="9" t="s">
        <v>20</v>
      </c>
      <c r="C151" s="10" t="s">
        <v>184</v>
      </c>
      <c r="D151" s="10" t="s">
        <v>185</v>
      </c>
      <c r="E151" s="6" t="s">
        <v>10</v>
      </c>
      <c r="F151" s="11" t="s">
        <v>63</v>
      </c>
      <c r="G151" s="14"/>
      <c r="H151" s="13"/>
      <c r="I151" s="14">
        <f>F151*G151</f>
        <v>0</v>
      </c>
      <c r="J151" s="15"/>
      <c r="K151" s="15"/>
    </row>
    <row r="152" spans="1:11" ht="16.5" customHeight="1" x14ac:dyDescent="0.2">
      <c r="A152" s="4"/>
      <c r="B152" s="9"/>
      <c r="C152" s="10"/>
      <c r="D152" s="16" t="s">
        <v>470</v>
      </c>
      <c r="E152" s="6"/>
      <c r="F152" s="11"/>
      <c r="G152" s="14"/>
      <c r="H152" s="13"/>
      <c r="I152" s="17"/>
      <c r="J152" s="15"/>
      <c r="K152" s="15"/>
    </row>
    <row r="153" spans="1:11" ht="16.5" customHeight="1" x14ac:dyDescent="0.2">
      <c r="A153" s="4"/>
      <c r="B153" s="9"/>
      <c r="C153" s="10"/>
      <c r="D153" s="16" t="s">
        <v>438</v>
      </c>
      <c r="E153" s="6"/>
      <c r="F153" s="11"/>
      <c r="G153" s="14"/>
      <c r="H153" s="13"/>
      <c r="I153" s="17"/>
      <c r="J153" s="15"/>
      <c r="K153" s="15"/>
    </row>
    <row r="154" spans="1:11" ht="16.5" customHeight="1" x14ac:dyDescent="0.2">
      <c r="A154" s="4"/>
      <c r="B154" s="9"/>
      <c r="C154" s="10"/>
      <c r="D154" s="16" t="s">
        <v>471</v>
      </c>
      <c r="E154" s="6"/>
      <c r="F154" s="11"/>
      <c r="G154" s="14"/>
      <c r="H154" s="13"/>
      <c r="I154" s="17"/>
      <c r="J154" s="15"/>
      <c r="K154" s="15"/>
    </row>
    <row r="155" spans="1:11" ht="71.25" customHeight="1" x14ac:dyDescent="0.2">
      <c r="A155" s="4">
        <v>31</v>
      </c>
      <c r="B155" s="9" t="s">
        <v>5</v>
      </c>
      <c r="C155" s="10" t="s">
        <v>186</v>
      </c>
      <c r="D155" s="10" t="s">
        <v>187</v>
      </c>
      <c r="E155" s="6" t="s">
        <v>10</v>
      </c>
      <c r="F155" s="11" t="s">
        <v>14</v>
      </c>
      <c r="G155" s="14"/>
      <c r="H155" s="13"/>
      <c r="I155" s="14">
        <f>F155*G155</f>
        <v>0</v>
      </c>
      <c r="J155" s="15"/>
      <c r="K155" s="15"/>
    </row>
    <row r="156" spans="1:11" ht="16.5" customHeight="1" x14ac:dyDescent="0.2">
      <c r="A156" s="4"/>
      <c r="B156" s="9"/>
      <c r="C156" s="10"/>
      <c r="D156" s="16" t="s">
        <v>438</v>
      </c>
      <c r="E156" s="6"/>
      <c r="F156" s="11"/>
      <c r="G156" s="14"/>
      <c r="H156" s="13"/>
      <c r="I156" s="17"/>
      <c r="J156" s="15"/>
      <c r="K156" s="15"/>
    </row>
    <row r="157" spans="1:11" ht="16.5" customHeight="1" x14ac:dyDescent="0.2">
      <c r="A157" s="4"/>
      <c r="B157" s="9"/>
      <c r="C157" s="10"/>
      <c r="D157" s="16" t="s">
        <v>503</v>
      </c>
      <c r="E157" s="6"/>
      <c r="F157" s="11"/>
      <c r="G157" s="14"/>
      <c r="H157" s="13"/>
      <c r="I157" s="17"/>
      <c r="J157" s="15"/>
      <c r="K157" s="15"/>
    </row>
    <row r="158" spans="1:11" ht="30.75" customHeight="1" x14ac:dyDescent="0.2">
      <c r="A158" s="4">
        <v>32</v>
      </c>
      <c r="B158" s="9"/>
      <c r="C158" s="10" t="s">
        <v>188</v>
      </c>
      <c r="D158" s="16"/>
      <c r="E158" s="6"/>
      <c r="F158" s="11"/>
      <c r="G158" s="14"/>
      <c r="H158" s="13"/>
      <c r="I158" s="14"/>
      <c r="J158" s="15"/>
      <c r="K158" s="15"/>
    </row>
    <row r="159" spans="1:11" ht="72" customHeight="1" x14ac:dyDescent="0.2">
      <c r="A159" s="4" t="s">
        <v>189</v>
      </c>
      <c r="B159" s="9" t="s">
        <v>5</v>
      </c>
      <c r="C159" s="10" t="s">
        <v>190</v>
      </c>
      <c r="D159" s="10" t="s">
        <v>191</v>
      </c>
      <c r="E159" s="6" t="s">
        <v>10</v>
      </c>
      <c r="F159" s="11" t="s">
        <v>150</v>
      </c>
      <c r="G159" s="14"/>
      <c r="H159" s="13"/>
      <c r="I159" s="14">
        <f>F159*G159</f>
        <v>0</v>
      </c>
      <c r="J159" s="15"/>
      <c r="K159" s="15"/>
    </row>
    <row r="160" spans="1:11" ht="72.75" customHeight="1" x14ac:dyDescent="0.2">
      <c r="A160" s="4" t="s">
        <v>192</v>
      </c>
      <c r="B160" s="9" t="s">
        <v>5</v>
      </c>
      <c r="C160" s="10" t="s">
        <v>193</v>
      </c>
      <c r="D160" s="10" t="s">
        <v>194</v>
      </c>
      <c r="E160" s="6" t="s">
        <v>10</v>
      </c>
      <c r="F160" s="11" t="s">
        <v>63</v>
      </c>
      <c r="G160" s="14"/>
      <c r="H160" s="13"/>
      <c r="I160" s="14">
        <f>F160*G160</f>
        <v>0</v>
      </c>
      <c r="J160" s="15"/>
      <c r="K160" s="15"/>
    </row>
    <row r="161" spans="1:11" ht="57.75" customHeight="1" x14ac:dyDescent="0.2">
      <c r="A161" s="4" t="s">
        <v>195</v>
      </c>
      <c r="B161" s="9" t="s">
        <v>37</v>
      </c>
      <c r="C161" s="10" t="s">
        <v>196</v>
      </c>
      <c r="D161" s="10" t="s">
        <v>197</v>
      </c>
      <c r="E161" s="6" t="s">
        <v>10</v>
      </c>
      <c r="F161" s="11" t="s">
        <v>58</v>
      </c>
      <c r="G161" s="14"/>
      <c r="H161" s="13"/>
      <c r="I161" s="14">
        <f>F161*G161</f>
        <v>0</v>
      </c>
      <c r="J161" s="15"/>
      <c r="K161" s="15"/>
    </row>
    <row r="162" spans="1:11" ht="55.5" customHeight="1" x14ac:dyDescent="0.2">
      <c r="A162" s="4" t="s">
        <v>198</v>
      </c>
      <c r="B162" s="9" t="s">
        <v>37</v>
      </c>
      <c r="C162" s="10" t="s">
        <v>199</v>
      </c>
      <c r="D162" s="10" t="s">
        <v>200</v>
      </c>
      <c r="E162" s="6" t="s">
        <v>10</v>
      </c>
      <c r="F162" s="11" t="s">
        <v>58</v>
      </c>
      <c r="G162" s="14"/>
      <c r="H162" s="13"/>
      <c r="I162" s="14">
        <f>F162*G162</f>
        <v>0</v>
      </c>
      <c r="J162" s="15"/>
      <c r="K162" s="15"/>
    </row>
    <row r="163" spans="1:11" ht="16.5" customHeight="1" x14ac:dyDescent="0.2">
      <c r="A163" s="4"/>
      <c r="B163" s="9"/>
      <c r="C163" s="10"/>
      <c r="D163" s="16" t="s">
        <v>472</v>
      </c>
      <c r="E163" s="6"/>
      <c r="F163" s="11"/>
      <c r="G163" s="14"/>
      <c r="H163" s="13"/>
      <c r="I163" s="17"/>
      <c r="J163" s="15"/>
      <c r="K163" s="15"/>
    </row>
    <row r="164" spans="1:11" ht="16.5" customHeight="1" x14ac:dyDescent="0.2">
      <c r="A164" s="4"/>
      <c r="B164" s="9"/>
      <c r="C164" s="10"/>
      <c r="D164" s="16" t="s">
        <v>438</v>
      </c>
      <c r="E164" s="6"/>
      <c r="F164" s="11"/>
      <c r="G164" s="14"/>
      <c r="H164" s="13"/>
      <c r="I164" s="17"/>
      <c r="J164" s="15"/>
      <c r="K164" s="15"/>
    </row>
    <row r="165" spans="1:11" ht="16.5" customHeight="1" x14ac:dyDescent="0.2">
      <c r="A165" s="4"/>
      <c r="B165" s="9"/>
      <c r="C165" s="10"/>
      <c r="D165" s="16" t="s">
        <v>473</v>
      </c>
      <c r="E165" s="6"/>
      <c r="F165" s="11"/>
      <c r="G165" s="14"/>
      <c r="H165" s="13"/>
      <c r="I165" s="17"/>
      <c r="J165" s="15"/>
      <c r="K165" s="15"/>
    </row>
    <row r="166" spans="1:11" ht="87" customHeight="1" x14ac:dyDescent="0.2">
      <c r="A166" s="4">
        <v>33</v>
      </c>
      <c r="B166" s="9" t="s">
        <v>5</v>
      </c>
      <c r="C166" s="10" t="s">
        <v>201</v>
      </c>
      <c r="D166" s="10" t="s">
        <v>202</v>
      </c>
      <c r="E166" s="6"/>
      <c r="F166" s="11"/>
      <c r="G166" s="14"/>
      <c r="H166" s="13"/>
      <c r="I166" s="14"/>
      <c r="J166" s="15"/>
      <c r="K166" s="15"/>
    </row>
    <row r="167" spans="1:11" ht="15.75" customHeight="1" x14ac:dyDescent="0.2">
      <c r="A167" s="4" t="s">
        <v>203</v>
      </c>
      <c r="B167" s="9"/>
      <c r="C167" s="10"/>
      <c r="D167" s="10" t="s">
        <v>204</v>
      </c>
      <c r="E167" s="6" t="s">
        <v>10</v>
      </c>
      <c r="F167" s="11" t="s">
        <v>11</v>
      </c>
      <c r="G167" s="14"/>
      <c r="H167" s="13"/>
      <c r="I167" s="14">
        <f>F167*G167</f>
        <v>0</v>
      </c>
      <c r="J167" s="15"/>
      <c r="K167" s="15"/>
    </row>
    <row r="168" spans="1:11" ht="15.75" customHeight="1" x14ac:dyDescent="0.2">
      <c r="A168" s="4" t="s">
        <v>205</v>
      </c>
      <c r="B168" s="9"/>
      <c r="C168" s="10"/>
      <c r="D168" s="10" t="s">
        <v>206</v>
      </c>
      <c r="E168" s="6" t="s">
        <v>10</v>
      </c>
      <c r="F168" s="11" t="s">
        <v>155</v>
      </c>
      <c r="G168" s="14"/>
      <c r="H168" s="13"/>
      <c r="I168" s="14">
        <f>F168*G168</f>
        <v>0</v>
      </c>
      <c r="J168" s="15"/>
      <c r="K168" s="15"/>
    </row>
    <row r="169" spans="1:11" ht="15.75" customHeight="1" x14ac:dyDescent="0.2">
      <c r="A169" s="4" t="s">
        <v>207</v>
      </c>
      <c r="B169" s="9"/>
      <c r="C169" s="10"/>
      <c r="D169" s="10" t="s">
        <v>208</v>
      </c>
      <c r="E169" s="6" t="s">
        <v>10</v>
      </c>
      <c r="F169" s="11" t="s">
        <v>209</v>
      </c>
      <c r="G169" s="14"/>
      <c r="H169" s="13"/>
      <c r="I169" s="14">
        <f>F169*G169</f>
        <v>0</v>
      </c>
      <c r="J169" s="15"/>
      <c r="K169" s="15"/>
    </row>
    <row r="170" spans="1:11" ht="16.5" customHeight="1" x14ac:dyDescent="0.2">
      <c r="A170" s="4"/>
      <c r="B170" s="9"/>
      <c r="C170" s="10"/>
      <c r="D170" s="16" t="s">
        <v>474</v>
      </c>
      <c r="E170" s="6"/>
      <c r="F170" s="11"/>
      <c r="G170" s="14"/>
      <c r="H170" s="13"/>
      <c r="I170" s="17"/>
      <c r="J170" s="15"/>
      <c r="K170" s="15"/>
    </row>
    <row r="171" spans="1:11" ht="16.5" customHeight="1" x14ac:dyDescent="0.2">
      <c r="A171" s="4"/>
      <c r="B171" s="9"/>
      <c r="C171" s="10"/>
      <c r="D171" s="16" t="s">
        <v>438</v>
      </c>
      <c r="E171" s="6"/>
      <c r="F171" s="11"/>
      <c r="G171" s="14"/>
      <c r="H171" s="13"/>
      <c r="I171" s="17"/>
      <c r="J171" s="15"/>
      <c r="K171" s="15"/>
    </row>
    <row r="172" spans="1:11" ht="16.5" customHeight="1" x14ac:dyDescent="0.2">
      <c r="A172" s="4"/>
      <c r="B172" s="9"/>
      <c r="C172" s="10"/>
      <c r="D172" s="16" t="s">
        <v>475</v>
      </c>
      <c r="E172" s="6"/>
      <c r="F172" s="11"/>
      <c r="G172" s="14"/>
      <c r="H172" s="13"/>
      <c r="I172" s="17"/>
      <c r="J172" s="15"/>
      <c r="K172" s="15"/>
    </row>
    <row r="173" spans="1:11" ht="42.75" customHeight="1" x14ac:dyDescent="0.2">
      <c r="A173" s="4">
        <v>34</v>
      </c>
      <c r="B173" s="9" t="s">
        <v>37</v>
      </c>
      <c r="C173" s="10" t="s">
        <v>210</v>
      </c>
      <c r="D173" s="10" t="s">
        <v>477</v>
      </c>
      <c r="E173" s="6"/>
      <c r="F173" s="11"/>
      <c r="G173" s="14"/>
      <c r="H173" s="13"/>
      <c r="I173" s="14"/>
      <c r="J173" s="15"/>
      <c r="K173" s="15"/>
    </row>
    <row r="174" spans="1:11" ht="15.75" customHeight="1" x14ac:dyDescent="0.2">
      <c r="A174" s="4" t="s">
        <v>211</v>
      </c>
      <c r="B174" s="9"/>
      <c r="C174" s="10"/>
      <c r="D174" s="10" t="s">
        <v>212</v>
      </c>
      <c r="E174" s="6" t="s">
        <v>10</v>
      </c>
      <c r="F174" s="11" t="s">
        <v>213</v>
      </c>
      <c r="G174" s="14"/>
      <c r="H174" s="13"/>
      <c r="I174" s="14">
        <f>F174*G174</f>
        <v>0</v>
      </c>
      <c r="J174" s="15"/>
      <c r="K174" s="15"/>
    </row>
    <row r="175" spans="1:11" ht="15.75" customHeight="1" x14ac:dyDescent="0.2">
      <c r="A175" s="4" t="s">
        <v>214</v>
      </c>
      <c r="B175" s="9"/>
      <c r="C175" s="10"/>
      <c r="D175" s="10" t="s">
        <v>215</v>
      </c>
      <c r="E175" s="6" t="s">
        <v>10</v>
      </c>
      <c r="F175" s="11" t="s">
        <v>89</v>
      </c>
      <c r="G175" s="14"/>
      <c r="H175" s="13"/>
      <c r="I175" s="14">
        <f>F175*G175</f>
        <v>0</v>
      </c>
      <c r="J175" s="15"/>
      <c r="K175" s="15"/>
    </row>
    <row r="176" spans="1:11" ht="16.5" customHeight="1" x14ac:dyDescent="0.2">
      <c r="A176" s="4"/>
      <c r="B176" s="9"/>
      <c r="C176" s="10"/>
      <c r="D176" s="16" t="s">
        <v>478</v>
      </c>
      <c r="E176" s="6"/>
      <c r="F176" s="11"/>
      <c r="G176" s="14"/>
      <c r="H176" s="13"/>
      <c r="I176" s="17"/>
      <c r="J176" s="15"/>
      <c r="K176" s="15"/>
    </row>
    <row r="177" spans="1:11" ht="16.5" customHeight="1" x14ac:dyDescent="0.2">
      <c r="A177" s="4"/>
      <c r="B177" s="9"/>
      <c r="C177" s="10"/>
      <c r="D177" s="16" t="s">
        <v>438</v>
      </c>
      <c r="E177" s="6"/>
      <c r="F177" s="11"/>
      <c r="G177" s="14"/>
      <c r="H177" s="13"/>
      <c r="I177" s="17"/>
      <c r="J177" s="15"/>
      <c r="K177" s="15"/>
    </row>
    <row r="178" spans="1:11" ht="16.5" customHeight="1" x14ac:dyDescent="0.2">
      <c r="A178" s="4"/>
      <c r="B178" s="9"/>
      <c r="C178" s="10"/>
      <c r="D178" s="16" t="s">
        <v>476</v>
      </c>
      <c r="E178" s="6"/>
      <c r="F178" s="11"/>
      <c r="G178" s="14"/>
      <c r="H178" s="13"/>
      <c r="I178" s="17"/>
      <c r="J178" s="15"/>
      <c r="K178" s="15"/>
    </row>
    <row r="179" spans="1:11" ht="44.25" customHeight="1" x14ac:dyDescent="0.2">
      <c r="A179" s="4">
        <v>35</v>
      </c>
      <c r="B179" s="9" t="s">
        <v>37</v>
      </c>
      <c r="C179" s="10" t="s">
        <v>216</v>
      </c>
      <c r="D179" s="10" t="s">
        <v>217</v>
      </c>
      <c r="E179" s="6"/>
      <c r="F179" s="11"/>
      <c r="G179" s="14"/>
      <c r="H179" s="13"/>
      <c r="I179" s="14"/>
      <c r="J179" s="15"/>
      <c r="K179" s="15"/>
    </row>
    <row r="180" spans="1:11" ht="15.75" customHeight="1" x14ac:dyDescent="0.2">
      <c r="A180" s="4" t="s">
        <v>218</v>
      </c>
      <c r="B180" s="9"/>
      <c r="C180" s="10"/>
      <c r="D180" s="10" t="s">
        <v>219</v>
      </c>
      <c r="E180" s="6" t="s">
        <v>10</v>
      </c>
      <c r="F180" s="11" t="s">
        <v>63</v>
      </c>
      <c r="G180" s="14"/>
      <c r="H180" s="13"/>
      <c r="I180" s="14">
        <f>F180*G180</f>
        <v>0</v>
      </c>
      <c r="J180" s="15"/>
      <c r="K180" s="15"/>
    </row>
    <row r="181" spans="1:11" ht="15.75" customHeight="1" x14ac:dyDescent="0.2">
      <c r="A181" s="4" t="s">
        <v>220</v>
      </c>
      <c r="B181" s="9"/>
      <c r="C181" s="10"/>
      <c r="D181" s="10" t="s">
        <v>212</v>
      </c>
      <c r="E181" s="6" t="s">
        <v>10</v>
      </c>
      <c r="F181" s="11" t="s">
        <v>61</v>
      </c>
      <c r="G181" s="14"/>
      <c r="H181" s="13"/>
      <c r="I181" s="14">
        <f>F181*G181</f>
        <v>0</v>
      </c>
      <c r="J181" s="15"/>
      <c r="K181" s="15"/>
    </row>
    <row r="182" spans="1:11" ht="15.75" customHeight="1" x14ac:dyDescent="0.2">
      <c r="A182" s="4" t="s">
        <v>221</v>
      </c>
      <c r="B182" s="9"/>
      <c r="C182" s="10"/>
      <c r="D182" s="10" t="s">
        <v>215</v>
      </c>
      <c r="E182" s="6" t="s">
        <v>10</v>
      </c>
      <c r="F182" s="11" t="s">
        <v>58</v>
      </c>
      <c r="G182" s="14"/>
      <c r="H182" s="13"/>
      <c r="I182" s="14">
        <f>F182*G182</f>
        <v>0</v>
      </c>
      <c r="J182" s="15"/>
      <c r="K182" s="15"/>
    </row>
    <row r="183" spans="1:11" ht="16.5" customHeight="1" x14ac:dyDescent="0.2">
      <c r="A183" s="4"/>
      <c r="B183" s="9"/>
      <c r="C183" s="10"/>
      <c r="D183" s="16" t="s">
        <v>479</v>
      </c>
      <c r="E183" s="6"/>
      <c r="F183" s="11"/>
      <c r="G183" s="14"/>
      <c r="H183" s="13"/>
      <c r="I183" s="17"/>
      <c r="J183" s="15"/>
      <c r="K183" s="15"/>
    </row>
    <row r="184" spans="1:11" ht="16.5" customHeight="1" x14ac:dyDescent="0.2">
      <c r="A184" s="4"/>
      <c r="B184" s="9"/>
      <c r="C184" s="10"/>
      <c r="D184" s="16" t="s">
        <v>438</v>
      </c>
      <c r="E184" s="6"/>
      <c r="F184" s="11"/>
      <c r="G184" s="14"/>
      <c r="H184" s="13"/>
      <c r="I184" s="17"/>
      <c r="J184" s="15"/>
      <c r="K184" s="15"/>
    </row>
    <row r="185" spans="1:11" ht="16.5" customHeight="1" x14ac:dyDescent="0.2">
      <c r="A185" s="4"/>
      <c r="B185" s="9"/>
      <c r="C185" s="10"/>
      <c r="D185" s="16" t="s">
        <v>480</v>
      </c>
      <c r="E185" s="6"/>
      <c r="F185" s="11"/>
      <c r="G185" s="14"/>
      <c r="H185" s="13"/>
      <c r="I185" s="17"/>
      <c r="J185" s="15"/>
      <c r="K185" s="15"/>
    </row>
    <row r="186" spans="1:11" ht="44.25" customHeight="1" x14ac:dyDescent="0.2">
      <c r="A186" s="4">
        <v>36</v>
      </c>
      <c r="B186" s="9" t="s">
        <v>20</v>
      </c>
      <c r="C186" s="10" t="s">
        <v>222</v>
      </c>
      <c r="D186" s="10" t="s">
        <v>223</v>
      </c>
      <c r="E186" s="6" t="s">
        <v>10</v>
      </c>
      <c r="F186" s="11" t="s">
        <v>106</v>
      </c>
      <c r="G186" s="14"/>
      <c r="H186" s="13"/>
      <c r="I186" s="14">
        <f>F186*G186</f>
        <v>0</v>
      </c>
      <c r="J186" s="15"/>
      <c r="K186" s="15"/>
    </row>
    <row r="187" spans="1:11" ht="16.5" customHeight="1" x14ac:dyDescent="0.2">
      <c r="A187" s="4"/>
      <c r="B187" s="9"/>
      <c r="C187" s="10"/>
      <c r="D187" s="16" t="s">
        <v>438</v>
      </c>
      <c r="E187" s="6"/>
      <c r="F187" s="11"/>
      <c r="G187" s="14"/>
      <c r="H187" s="13"/>
      <c r="I187" s="17"/>
      <c r="J187" s="15"/>
      <c r="K187" s="15"/>
    </row>
    <row r="188" spans="1:11" ht="16.5" customHeight="1" x14ac:dyDescent="0.2">
      <c r="A188" s="4"/>
      <c r="B188" s="9"/>
      <c r="C188" s="10"/>
      <c r="D188" s="16" t="s">
        <v>504</v>
      </c>
      <c r="E188" s="6"/>
      <c r="F188" s="11"/>
      <c r="G188" s="14"/>
      <c r="H188" s="13"/>
      <c r="I188" s="17"/>
      <c r="J188" s="15"/>
      <c r="K188" s="15"/>
    </row>
    <row r="189" spans="1:11" ht="30" customHeight="1" x14ac:dyDescent="0.2">
      <c r="A189" s="4">
        <v>37</v>
      </c>
      <c r="B189" s="9"/>
      <c r="C189" s="10" t="s">
        <v>224</v>
      </c>
      <c r="D189" s="10"/>
      <c r="E189" s="6"/>
      <c r="F189" s="11"/>
      <c r="G189" s="14"/>
      <c r="H189" s="13"/>
      <c r="I189" s="14"/>
      <c r="J189" s="15"/>
      <c r="K189" s="15"/>
    </row>
    <row r="190" spans="1:11" ht="72.75" customHeight="1" x14ac:dyDescent="0.2">
      <c r="A190" s="4" t="s">
        <v>225</v>
      </c>
      <c r="B190" s="9" t="s">
        <v>20</v>
      </c>
      <c r="C190" s="10" t="s">
        <v>226</v>
      </c>
      <c r="D190" s="10" t="s">
        <v>227</v>
      </c>
      <c r="E190" s="6" t="s">
        <v>10</v>
      </c>
      <c r="F190" s="11" t="s">
        <v>42</v>
      </c>
      <c r="G190" s="14"/>
      <c r="H190" s="13"/>
      <c r="I190" s="14">
        <f>F190*G190</f>
        <v>0</v>
      </c>
      <c r="J190" s="15"/>
      <c r="K190" s="15"/>
    </row>
    <row r="191" spans="1:11" ht="32.25" customHeight="1" x14ac:dyDescent="0.2">
      <c r="A191" s="4" t="s">
        <v>228</v>
      </c>
      <c r="B191" s="9" t="s">
        <v>73</v>
      </c>
      <c r="C191" s="10" t="s">
        <v>229</v>
      </c>
      <c r="D191" s="10" t="s">
        <v>230</v>
      </c>
      <c r="E191" s="6" t="s">
        <v>10</v>
      </c>
      <c r="F191" s="11" t="s">
        <v>17</v>
      </c>
      <c r="G191" s="14"/>
      <c r="H191" s="13"/>
      <c r="I191" s="14">
        <f>F191*G191</f>
        <v>0</v>
      </c>
      <c r="J191" s="15"/>
      <c r="K191" s="15"/>
    </row>
    <row r="192" spans="1:11" ht="16.5" customHeight="1" x14ac:dyDescent="0.2">
      <c r="A192" s="4"/>
      <c r="B192" s="9"/>
      <c r="C192" s="10"/>
      <c r="D192" s="16" t="s">
        <v>481</v>
      </c>
      <c r="E192" s="6"/>
      <c r="F192" s="11"/>
      <c r="G192" s="14"/>
      <c r="H192" s="13"/>
      <c r="I192" s="17"/>
      <c r="J192" s="15"/>
      <c r="K192" s="15"/>
    </row>
    <row r="193" spans="1:11" ht="16.5" customHeight="1" x14ac:dyDescent="0.2">
      <c r="A193" s="4"/>
      <c r="B193" s="9"/>
      <c r="C193" s="10"/>
      <c r="D193" s="16" t="s">
        <v>438</v>
      </c>
      <c r="E193" s="6"/>
      <c r="F193" s="11"/>
      <c r="G193" s="14"/>
      <c r="H193" s="13"/>
      <c r="I193" s="17"/>
      <c r="J193" s="15"/>
      <c r="K193" s="15"/>
    </row>
    <row r="194" spans="1:11" ht="16.5" customHeight="1" x14ac:dyDescent="0.2">
      <c r="A194" s="4"/>
      <c r="B194" s="9"/>
      <c r="C194" s="10"/>
      <c r="D194" s="16" t="s">
        <v>482</v>
      </c>
      <c r="E194" s="6"/>
      <c r="F194" s="11"/>
      <c r="G194" s="14"/>
      <c r="H194" s="13"/>
      <c r="I194" s="17"/>
      <c r="J194" s="15"/>
      <c r="K194" s="15"/>
    </row>
    <row r="195" spans="1:11" ht="30" customHeight="1" x14ac:dyDescent="0.2">
      <c r="A195" s="4">
        <v>38</v>
      </c>
      <c r="B195" s="20"/>
      <c r="C195" s="10" t="s">
        <v>231</v>
      </c>
      <c r="D195" s="10"/>
      <c r="E195" s="5"/>
      <c r="F195" s="21"/>
      <c r="G195" s="25"/>
      <c r="H195" s="22"/>
      <c r="I195" s="22"/>
      <c r="J195" s="6"/>
      <c r="K195" s="6"/>
    </row>
    <row r="196" spans="1:11" ht="60" customHeight="1" x14ac:dyDescent="0.2">
      <c r="A196" s="4" t="s">
        <v>232</v>
      </c>
      <c r="B196" s="20" t="s">
        <v>20</v>
      </c>
      <c r="C196" s="10" t="s">
        <v>233</v>
      </c>
      <c r="D196" s="10" t="s">
        <v>234</v>
      </c>
      <c r="E196" s="5" t="s">
        <v>10</v>
      </c>
      <c r="F196" s="21" t="s">
        <v>235</v>
      </c>
      <c r="G196" s="25"/>
      <c r="H196" s="22"/>
      <c r="I196" s="22">
        <f>F196*G196</f>
        <v>0</v>
      </c>
      <c r="J196" s="6"/>
      <c r="K196" s="6"/>
    </row>
    <row r="197" spans="1:11" ht="16.5" customHeight="1" x14ac:dyDescent="0.2">
      <c r="A197" s="4" t="s">
        <v>236</v>
      </c>
      <c r="B197" s="20" t="s">
        <v>73</v>
      </c>
      <c r="C197" s="10" t="s">
        <v>237</v>
      </c>
      <c r="D197" s="10" t="s">
        <v>238</v>
      </c>
      <c r="E197" s="5" t="s">
        <v>10</v>
      </c>
      <c r="F197" s="21" t="s">
        <v>235</v>
      </c>
      <c r="G197" s="25"/>
      <c r="H197" s="22"/>
      <c r="I197" s="22">
        <f>F197*G197</f>
        <v>0</v>
      </c>
      <c r="J197" s="6"/>
      <c r="K197" s="6"/>
    </row>
    <row r="198" spans="1:11" ht="16.5" customHeight="1" x14ac:dyDescent="0.2">
      <c r="A198" s="4" t="s">
        <v>239</v>
      </c>
      <c r="B198" s="20" t="s">
        <v>73</v>
      </c>
      <c r="C198" s="10" t="s">
        <v>240</v>
      </c>
      <c r="D198" s="10" t="s">
        <v>241</v>
      </c>
      <c r="E198" s="5" t="s">
        <v>10</v>
      </c>
      <c r="F198" s="21" t="s">
        <v>235</v>
      </c>
      <c r="G198" s="25"/>
      <c r="H198" s="22"/>
      <c r="I198" s="22">
        <f>F198*G198</f>
        <v>0</v>
      </c>
      <c r="J198" s="6"/>
      <c r="K198" s="6"/>
    </row>
    <row r="199" spans="1:11" ht="16.5" customHeight="1" x14ac:dyDescent="0.2">
      <c r="A199" s="4"/>
      <c r="B199" s="9"/>
      <c r="C199" s="10"/>
      <c r="D199" s="16" t="s">
        <v>505</v>
      </c>
      <c r="E199" s="6"/>
      <c r="F199" s="11"/>
      <c r="G199" s="14"/>
      <c r="H199" s="13"/>
      <c r="I199" s="17"/>
      <c r="J199" s="15"/>
      <c r="K199" s="15"/>
    </row>
    <row r="200" spans="1:11" ht="16.5" customHeight="1" x14ac:dyDescent="0.2">
      <c r="A200" s="4"/>
      <c r="B200" s="9"/>
      <c r="C200" s="10"/>
      <c r="D200" s="16" t="s">
        <v>438</v>
      </c>
      <c r="E200" s="6"/>
      <c r="F200" s="11"/>
      <c r="G200" s="14"/>
      <c r="H200" s="13"/>
      <c r="I200" s="17"/>
      <c r="J200" s="15"/>
      <c r="K200" s="15"/>
    </row>
    <row r="201" spans="1:11" ht="16.5" customHeight="1" x14ac:dyDescent="0.2">
      <c r="A201" s="4"/>
      <c r="B201" s="9"/>
      <c r="C201" s="10"/>
      <c r="D201" s="16" t="s">
        <v>506</v>
      </c>
      <c r="E201" s="6"/>
      <c r="F201" s="11"/>
      <c r="G201" s="14"/>
      <c r="H201" s="13"/>
      <c r="I201" s="17"/>
      <c r="J201" s="15"/>
      <c r="K201" s="15"/>
    </row>
    <row r="202" spans="1:11" ht="27" customHeight="1" x14ac:dyDescent="0.2">
      <c r="A202" s="4">
        <v>39</v>
      </c>
      <c r="B202" s="20" t="s">
        <v>242</v>
      </c>
      <c r="C202" s="10" t="s">
        <v>243</v>
      </c>
      <c r="D202" s="10" t="s">
        <v>244</v>
      </c>
      <c r="E202" s="5" t="s">
        <v>10</v>
      </c>
      <c r="F202" s="21" t="s">
        <v>245</v>
      </c>
      <c r="G202" s="25"/>
      <c r="H202" s="22"/>
      <c r="I202" s="22">
        <f t="shared" ref="I202:I274" si="1">F202*G202</f>
        <v>0</v>
      </c>
      <c r="J202" s="6"/>
      <c r="K202" s="6"/>
    </row>
    <row r="203" spans="1:11" ht="16.5" customHeight="1" x14ac:dyDescent="0.2">
      <c r="A203" s="4"/>
      <c r="B203" s="9"/>
      <c r="C203" s="10"/>
      <c r="D203" s="16" t="s">
        <v>438</v>
      </c>
      <c r="E203" s="6"/>
      <c r="F203" s="11"/>
      <c r="G203" s="14"/>
      <c r="H203" s="13"/>
      <c r="I203" s="17"/>
      <c r="J203" s="15"/>
      <c r="K203" s="15"/>
    </row>
    <row r="204" spans="1:11" ht="16.5" customHeight="1" x14ac:dyDescent="0.2">
      <c r="A204" s="4"/>
      <c r="B204" s="9"/>
      <c r="C204" s="10"/>
      <c r="D204" s="16" t="s">
        <v>507</v>
      </c>
      <c r="E204" s="6"/>
      <c r="F204" s="11"/>
      <c r="G204" s="14"/>
      <c r="H204" s="13"/>
      <c r="I204" s="17"/>
      <c r="J204" s="15"/>
      <c r="K204" s="15"/>
    </row>
    <row r="205" spans="1:11" ht="27" customHeight="1" x14ac:dyDescent="0.2">
      <c r="A205" s="4">
        <v>40</v>
      </c>
      <c r="B205" s="20" t="s">
        <v>242</v>
      </c>
      <c r="C205" s="10" t="s">
        <v>246</v>
      </c>
      <c r="D205" s="10" t="s">
        <v>247</v>
      </c>
      <c r="E205" s="5" t="s">
        <v>10</v>
      </c>
      <c r="F205" s="21" t="s">
        <v>45</v>
      </c>
      <c r="G205" s="25"/>
      <c r="H205" s="22"/>
      <c r="I205" s="22">
        <f t="shared" si="1"/>
        <v>0</v>
      </c>
      <c r="J205" s="6"/>
      <c r="K205" s="6"/>
    </row>
    <row r="206" spans="1:11" ht="16.5" customHeight="1" x14ac:dyDescent="0.2">
      <c r="A206" s="4"/>
      <c r="B206" s="9"/>
      <c r="C206" s="10"/>
      <c r="D206" s="16" t="s">
        <v>438</v>
      </c>
      <c r="E206" s="6"/>
      <c r="F206" s="11"/>
      <c r="G206" s="14"/>
      <c r="H206" s="13"/>
      <c r="I206" s="17"/>
      <c r="J206" s="15"/>
      <c r="K206" s="15"/>
    </row>
    <row r="207" spans="1:11" ht="16.5" customHeight="1" x14ac:dyDescent="0.2">
      <c r="A207" s="4"/>
      <c r="B207" s="9"/>
      <c r="C207" s="10"/>
      <c r="D207" s="16" t="s">
        <v>508</v>
      </c>
      <c r="E207" s="6"/>
      <c r="F207" s="11"/>
      <c r="G207" s="14"/>
      <c r="H207" s="13"/>
      <c r="I207" s="17"/>
      <c r="J207" s="15"/>
      <c r="K207" s="15"/>
    </row>
    <row r="208" spans="1:11" ht="28.5" customHeight="1" x14ac:dyDescent="0.2">
      <c r="A208" s="4">
        <v>41</v>
      </c>
      <c r="B208" s="20" t="s">
        <v>242</v>
      </c>
      <c r="C208" s="10" t="s">
        <v>248</v>
      </c>
      <c r="D208" s="10" t="s">
        <v>249</v>
      </c>
      <c r="E208" s="5" t="s">
        <v>10</v>
      </c>
      <c r="F208" s="21" t="s">
        <v>250</v>
      </c>
      <c r="G208" s="25"/>
      <c r="H208" s="22"/>
      <c r="I208" s="22">
        <f t="shared" si="1"/>
        <v>0</v>
      </c>
      <c r="J208" s="6"/>
      <c r="K208" s="6"/>
    </row>
    <row r="209" spans="1:11" ht="16.5" customHeight="1" x14ac:dyDescent="0.2">
      <c r="A209" s="4"/>
      <c r="B209" s="9"/>
      <c r="C209" s="10"/>
      <c r="D209" s="16" t="s">
        <v>438</v>
      </c>
      <c r="E209" s="6"/>
      <c r="F209" s="11"/>
      <c r="G209" s="14"/>
      <c r="H209" s="13"/>
      <c r="I209" s="17"/>
      <c r="J209" s="15"/>
      <c r="K209" s="15"/>
    </row>
    <row r="210" spans="1:11" ht="16.5" customHeight="1" x14ac:dyDescent="0.2">
      <c r="A210" s="4"/>
      <c r="B210" s="9"/>
      <c r="C210" s="10"/>
      <c r="D210" s="16" t="s">
        <v>509</v>
      </c>
      <c r="E210" s="6"/>
      <c r="F210" s="11"/>
      <c r="G210" s="14"/>
      <c r="H210" s="13"/>
      <c r="I210" s="17"/>
      <c r="J210" s="15"/>
      <c r="K210" s="15"/>
    </row>
    <row r="211" spans="1:11" ht="31.5" customHeight="1" x14ac:dyDescent="0.2">
      <c r="A211" s="4">
        <v>42</v>
      </c>
      <c r="B211" s="20" t="s">
        <v>242</v>
      </c>
      <c r="C211" s="10" t="s">
        <v>251</v>
      </c>
      <c r="D211" s="10" t="s">
        <v>252</v>
      </c>
      <c r="E211" s="5" t="s">
        <v>10</v>
      </c>
      <c r="F211" s="21" t="s">
        <v>253</v>
      </c>
      <c r="G211" s="25"/>
      <c r="H211" s="22"/>
      <c r="I211" s="22">
        <f t="shared" si="1"/>
        <v>0</v>
      </c>
      <c r="J211" s="6"/>
      <c r="K211" s="6"/>
    </row>
    <row r="212" spans="1:11" ht="16.5" customHeight="1" x14ac:dyDescent="0.2">
      <c r="A212" s="4"/>
      <c r="B212" s="9"/>
      <c r="C212" s="10"/>
      <c r="D212" s="16" t="s">
        <v>438</v>
      </c>
      <c r="E212" s="6"/>
      <c r="F212" s="11"/>
      <c r="G212" s="14"/>
      <c r="H212" s="13"/>
      <c r="I212" s="17"/>
      <c r="J212" s="15"/>
      <c r="K212" s="15"/>
    </row>
    <row r="213" spans="1:11" ht="16.5" customHeight="1" x14ac:dyDescent="0.2">
      <c r="A213" s="4"/>
      <c r="B213" s="9"/>
      <c r="C213" s="10"/>
      <c r="D213" s="16" t="s">
        <v>510</v>
      </c>
      <c r="E213" s="6"/>
      <c r="F213" s="11"/>
      <c r="G213" s="14"/>
      <c r="H213" s="13"/>
      <c r="I213" s="17"/>
      <c r="J213" s="15"/>
      <c r="K213" s="15"/>
    </row>
    <row r="214" spans="1:11" ht="31.5" customHeight="1" x14ac:dyDescent="0.2">
      <c r="A214" s="4">
        <v>43</v>
      </c>
      <c r="B214" s="20" t="s">
        <v>242</v>
      </c>
      <c r="C214" s="10" t="s">
        <v>254</v>
      </c>
      <c r="D214" s="10" t="s">
        <v>255</v>
      </c>
      <c r="E214" s="5" t="s">
        <v>10</v>
      </c>
      <c r="F214" s="21" t="s">
        <v>235</v>
      </c>
      <c r="G214" s="25"/>
      <c r="H214" s="22"/>
      <c r="I214" s="22">
        <f t="shared" si="1"/>
        <v>0</v>
      </c>
      <c r="J214" s="6"/>
      <c r="K214" s="6"/>
    </row>
    <row r="215" spans="1:11" ht="16.5" customHeight="1" x14ac:dyDescent="0.2">
      <c r="A215" s="4"/>
      <c r="B215" s="9"/>
      <c r="C215" s="10"/>
      <c r="D215" s="16" t="s">
        <v>438</v>
      </c>
      <c r="E215" s="6"/>
      <c r="F215" s="11"/>
      <c r="G215" s="14"/>
      <c r="H215" s="13"/>
      <c r="I215" s="17"/>
      <c r="J215" s="15"/>
      <c r="K215" s="15"/>
    </row>
    <row r="216" spans="1:11" ht="16.5" customHeight="1" x14ac:dyDescent="0.2">
      <c r="A216" s="4"/>
      <c r="B216" s="9"/>
      <c r="C216" s="10"/>
      <c r="D216" s="16" t="s">
        <v>511</v>
      </c>
      <c r="E216" s="6"/>
      <c r="F216" s="11"/>
      <c r="G216" s="14"/>
      <c r="H216" s="13"/>
      <c r="I216" s="17"/>
      <c r="J216" s="15"/>
      <c r="K216" s="15"/>
    </row>
    <row r="217" spans="1:11" ht="30.75" customHeight="1" x14ac:dyDescent="0.2">
      <c r="A217" s="4">
        <v>44</v>
      </c>
      <c r="B217" s="20" t="s">
        <v>242</v>
      </c>
      <c r="C217" s="10" t="s">
        <v>256</v>
      </c>
      <c r="D217" s="10" t="s">
        <v>257</v>
      </c>
      <c r="E217" s="5" t="s">
        <v>10</v>
      </c>
      <c r="F217" s="21" t="s">
        <v>235</v>
      </c>
      <c r="G217" s="25"/>
      <c r="H217" s="22"/>
      <c r="I217" s="22">
        <f t="shared" si="1"/>
        <v>0</v>
      </c>
      <c r="J217" s="6"/>
      <c r="K217" s="6"/>
    </row>
    <row r="218" spans="1:11" ht="16.5" customHeight="1" x14ac:dyDescent="0.2">
      <c r="A218" s="4"/>
      <c r="B218" s="9"/>
      <c r="C218" s="10"/>
      <c r="D218" s="16" t="s">
        <v>438</v>
      </c>
      <c r="E218" s="6"/>
      <c r="F218" s="11"/>
      <c r="G218" s="14"/>
      <c r="H218" s="13"/>
      <c r="I218" s="17"/>
      <c r="J218" s="15"/>
      <c r="K218" s="15"/>
    </row>
    <row r="219" spans="1:11" ht="16.5" customHeight="1" x14ac:dyDescent="0.2">
      <c r="A219" s="4"/>
      <c r="B219" s="9"/>
      <c r="C219" s="10"/>
      <c r="D219" s="16" t="s">
        <v>512</v>
      </c>
      <c r="E219" s="6"/>
      <c r="F219" s="11"/>
      <c r="G219" s="14"/>
      <c r="H219" s="13"/>
      <c r="I219" s="17"/>
      <c r="J219" s="15"/>
      <c r="K219" s="15"/>
    </row>
    <row r="220" spans="1:11" ht="29.25" customHeight="1" x14ac:dyDescent="0.2">
      <c r="A220" s="4">
        <v>45</v>
      </c>
      <c r="B220" s="20" t="s">
        <v>242</v>
      </c>
      <c r="C220" s="10" t="s">
        <v>258</v>
      </c>
      <c r="D220" s="10" t="s">
        <v>259</v>
      </c>
      <c r="E220" s="5" t="s">
        <v>10</v>
      </c>
      <c r="F220" s="21" t="s">
        <v>17</v>
      </c>
      <c r="G220" s="25"/>
      <c r="H220" s="22"/>
      <c r="I220" s="22">
        <f t="shared" si="1"/>
        <v>0</v>
      </c>
      <c r="J220" s="6"/>
      <c r="K220" s="6"/>
    </row>
    <row r="221" spans="1:11" ht="16.5" customHeight="1" x14ac:dyDescent="0.2">
      <c r="A221" s="4"/>
      <c r="B221" s="9"/>
      <c r="C221" s="10"/>
      <c r="D221" s="16" t="s">
        <v>438</v>
      </c>
      <c r="E221" s="6"/>
      <c r="F221" s="11"/>
      <c r="G221" s="14"/>
      <c r="H221" s="13"/>
      <c r="I221" s="17"/>
      <c r="J221" s="15"/>
      <c r="K221" s="15"/>
    </row>
    <row r="222" spans="1:11" ht="16.5" customHeight="1" x14ac:dyDescent="0.2">
      <c r="A222" s="4"/>
      <c r="B222" s="9"/>
      <c r="C222" s="10"/>
      <c r="D222" s="16" t="s">
        <v>513</v>
      </c>
      <c r="E222" s="6"/>
      <c r="F222" s="11"/>
      <c r="G222" s="14"/>
      <c r="H222" s="13"/>
      <c r="I222" s="17"/>
      <c r="J222" s="15"/>
      <c r="K222" s="15"/>
    </row>
    <row r="223" spans="1:11" ht="27.75" customHeight="1" x14ac:dyDescent="0.2">
      <c r="A223" s="4">
        <v>46</v>
      </c>
      <c r="B223" s="20" t="s">
        <v>242</v>
      </c>
      <c r="C223" s="10" t="s">
        <v>260</v>
      </c>
      <c r="D223" s="10" t="s">
        <v>261</v>
      </c>
      <c r="E223" s="5" t="s">
        <v>10</v>
      </c>
      <c r="F223" s="21" t="s">
        <v>235</v>
      </c>
      <c r="G223" s="25"/>
      <c r="H223" s="22"/>
      <c r="I223" s="22">
        <f t="shared" si="1"/>
        <v>0</v>
      </c>
      <c r="J223" s="6"/>
      <c r="K223" s="6"/>
    </row>
    <row r="224" spans="1:11" ht="16.5" customHeight="1" x14ac:dyDescent="0.2">
      <c r="A224" s="4"/>
      <c r="B224" s="9"/>
      <c r="C224" s="10"/>
      <c r="D224" s="16" t="s">
        <v>438</v>
      </c>
      <c r="E224" s="6"/>
      <c r="F224" s="11"/>
      <c r="G224" s="14"/>
      <c r="H224" s="13"/>
      <c r="I224" s="17"/>
      <c r="J224" s="15"/>
      <c r="K224" s="15"/>
    </row>
    <row r="225" spans="1:11" ht="16.5" customHeight="1" x14ac:dyDescent="0.2">
      <c r="A225" s="4"/>
      <c r="B225" s="9"/>
      <c r="C225" s="10"/>
      <c r="D225" s="16" t="s">
        <v>514</v>
      </c>
      <c r="E225" s="6"/>
      <c r="F225" s="11"/>
      <c r="G225" s="14"/>
      <c r="H225" s="13"/>
      <c r="I225" s="17"/>
      <c r="J225" s="15"/>
      <c r="K225" s="15"/>
    </row>
    <row r="226" spans="1:11" ht="30.75" customHeight="1" x14ac:dyDescent="0.2">
      <c r="A226" s="4">
        <v>47</v>
      </c>
      <c r="B226" s="20" t="s">
        <v>242</v>
      </c>
      <c r="C226" s="10" t="s">
        <v>262</v>
      </c>
      <c r="D226" s="10" t="s">
        <v>263</v>
      </c>
      <c r="E226" s="5" t="s">
        <v>10</v>
      </c>
      <c r="F226" s="21" t="s">
        <v>235</v>
      </c>
      <c r="G226" s="25"/>
      <c r="H226" s="22"/>
      <c r="I226" s="22">
        <f t="shared" si="1"/>
        <v>0</v>
      </c>
      <c r="J226" s="6"/>
      <c r="K226" s="6"/>
    </row>
    <row r="227" spans="1:11" ht="16.5" customHeight="1" x14ac:dyDescent="0.2">
      <c r="A227" s="4"/>
      <c r="B227" s="9"/>
      <c r="C227" s="10"/>
      <c r="D227" s="16" t="s">
        <v>438</v>
      </c>
      <c r="E227" s="6"/>
      <c r="F227" s="11"/>
      <c r="G227" s="14"/>
      <c r="H227" s="13"/>
      <c r="I227" s="17"/>
      <c r="J227" s="15"/>
      <c r="K227" s="15"/>
    </row>
    <row r="228" spans="1:11" ht="16.5" customHeight="1" x14ac:dyDescent="0.2">
      <c r="A228" s="4"/>
      <c r="B228" s="9"/>
      <c r="C228" s="10"/>
      <c r="D228" s="16" t="s">
        <v>515</v>
      </c>
      <c r="E228" s="6"/>
      <c r="F228" s="11"/>
      <c r="G228" s="14"/>
      <c r="H228" s="13"/>
      <c r="I228" s="17"/>
      <c r="J228" s="15"/>
      <c r="K228" s="15"/>
    </row>
    <row r="229" spans="1:11" ht="17.25" customHeight="1" x14ac:dyDescent="0.2">
      <c r="A229" s="4">
        <v>48</v>
      </c>
      <c r="B229" s="20" t="s">
        <v>242</v>
      </c>
      <c r="C229" s="10" t="s">
        <v>264</v>
      </c>
      <c r="D229" s="10" t="s">
        <v>265</v>
      </c>
      <c r="E229" s="5" t="s">
        <v>10</v>
      </c>
      <c r="F229" s="21" t="s">
        <v>53</v>
      </c>
      <c r="G229" s="25"/>
      <c r="H229" s="22"/>
      <c r="I229" s="22">
        <f t="shared" si="1"/>
        <v>0</v>
      </c>
      <c r="J229" s="6"/>
      <c r="K229" s="6"/>
    </row>
    <row r="230" spans="1:11" ht="16.5" customHeight="1" x14ac:dyDescent="0.2">
      <c r="A230" s="4"/>
      <c r="B230" s="9"/>
      <c r="C230" s="10"/>
      <c r="D230" s="16" t="s">
        <v>438</v>
      </c>
      <c r="E230" s="6"/>
      <c r="F230" s="11"/>
      <c r="G230" s="14"/>
      <c r="H230" s="13"/>
      <c r="I230" s="17"/>
      <c r="J230" s="15"/>
      <c r="K230" s="15"/>
    </row>
    <row r="231" spans="1:11" ht="16.5" customHeight="1" x14ac:dyDescent="0.2">
      <c r="A231" s="4"/>
      <c r="B231" s="9"/>
      <c r="C231" s="10"/>
      <c r="D231" s="16" t="s">
        <v>516</v>
      </c>
      <c r="E231" s="6"/>
      <c r="F231" s="11"/>
      <c r="G231" s="14"/>
      <c r="H231" s="13"/>
      <c r="I231" s="17"/>
      <c r="J231" s="15"/>
      <c r="K231" s="15"/>
    </row>
    <row r="232" spans="1:11" ht="16.5" customHeight="1" x14ac:dyDescent="0.2">
      <c r="A232" s="4">
        <v>49</v>
      </c>
      <c r="B232" s="20" t="s">
        <v>242</v>
      </c>
      <c r="C232" s="10" t="s">
        <v>266</v>
      </c>
      <c r="D232" s="10" t="s">
        <v>267</v>
      </c>
      <c r="E232" s="5" t="s">
        <v>10</v>
      </c>
      <c r="F232" s="21" t="s">
        <v>268</v>
      </c>
      <c r="G232" s="25"/>
      <c r="H232" s="22"/>
      <c r="I232" s="22">
        <f t="shared" si="1"/>
        <v>0</v>
      </c>
      <c r="J232" s="6"/>
      <c r="K232" s="6"/>
    </row>
    <row r="233" spans="1:11" ht="16.5" customHeight="1" x14ac:dyDescent="0.2">
      <c r="A233" s="4"/>
      <c r="B233" s="9"/>
      <c r="C233" s="10"/>
      <c r="D233" s="16" t="s">
        <v>438</v>
      </c>
      <c r="E233" s="6"/>
      <c r="F233" s="11"/>
      <c r="G233" s="14"/>
      <c r="H233" s="13"/>
      <c r="I233" s="17"/>
      <c r="J233" s="15"/>
      <c r="K233" s="15"/>
    </row>
    <row r="234" spans="1:11" ht="16.5" customHeight="1" x14ac:dyDescent="0.2">
      <c r="A234" s="4"/>
      <c r="B234" s="9"/>
      <c r="C234" s="10"/>
      <c r="D234" s="16" t="s">
        <v>517</v>
      </c>
      <c r="E234" s="6"/>
      <c r="F234" s="11"/>
      <c r="G234" s="14"/>
      <c r="H234" s="13"/>
      <c r="I234" s="17"/>
      <c r="J234" s="15"/>
      <c r="K234" s="15"/>
    </row>
    <row r="235" spans="1:11" ht="17.25" customHeight="1" x14ac:dyDescent="0.2">
      <c r="A235" s="4">
        <v>50</v>
      </c>
      <c r="B235" s="20" t="s">
        <v>242</v>
      </c>
      <c r="C235" s="10" t="s">
        <v>269</v>
      </c>
      <c r="D235" s="10" t="s">
        <v>270</v>
      </c>
      <c r="E235" s="5" t="s">
        <v>10</v>
      </c>
      <c r="F235" s="21" t="s">
        <v>268</v>
      </c>
      <c r="G235" s="25"/>
      <c r="H235" s="22"/>
      <c r="I235" s="22">
        <f t="shared" si="1"/>
        <v>0</v>
      </c>
      <c r="J235" s="6"/>
      <c r="K235" s="6"/>
    </row>
    <row r="236" spans="1:11" ht="16.5" customHeight="1" x14ac:dyDescent="0.2">
      <c r="A236" s="4"/>
      <c r="B236" s="9"/>
      <c r="C236" s="10"/>
      <c r="D236" s="16" t="s">
        <v>438</v>
      </c>
      <c r="E236" s="6"/>
      <c r="F236" s="11"/>
      <c r="G236" s="14"/>
      <c r="H236" s="13"/>
      <c r="I236" s="17"/>
      <c r="J236" s="15"/>
      <c r="K236" s="15"/>
    </row>
    <row r="237" spans="1:11" ht="16.5" customHeight="1" x14ac:dyDescent="0.2">
      <c r="A237" s="4"/>
      <c r="B237" s="9"/>
      <c r="C237" s="10"/>
      <c r="D237" s="16" t="s">
        <v>518</v>
      </c>
      <c r="E237" s="6"/>
      <c r="F237" s="11"/>
      <c r="G237" s="14"/>
      <c r="H237" s="13"/>
      <c r="I237" s="17"/>
      <c r="J237" s="15"/>
      <c r="K237" s="15"/>
    </row>
    <row r="238" spans="1:11" ht="30.75" customHeight="1" x14ac:dyDescent="0.2">
      <c r="A238" s="4">
        <v>51</v>
      </c>
      <c r="B238" s="20" t="s">
        <v>242</v>
      </c>
      <c r="C238" s="10" t="s">
        <v>271</v>
      </c>
      <c r="D238" s="10" t="s">
        <v>272</v>
      </c>
      <c r="E238" s="5" t="s">
        <v>10</v>
      </c>
      <c r="F238" s="21" t="s">
        <v>45</v>
      </c>
      <c r="G238" s="25"/>
      <c r="H238" s="22"/>
      <c r="I238" s="22">
        <f t="shared" si="1"/>
        <v>0</v>
      </c>
      <c r="J238" s="6"/>
      <c r="K238" s="6"/>
    </row>
    <row r="239" spans="1:11" ht="16.5" customHeight="1" x14ac:dyDescent="0.2">
      <c r="A239" s="4"/>
      <c r="B239" s="9"/>
      <c r="C239" s="10"/>
      <c r="D239" s="16" t="s">
        <v>438</v>
      </c>
      <c r="E239" s="6"/>
      <c r="F239" s="11"/>
      <c r="G239" s="14"/>
      <c r="H239" s="13"/>
      <c r="I239" s="17"/>
      <c r="J239" s="15"/>
      <c r="K239" s="15"/>
    </row>
    <row r="240" spans="1:11" ht="16.5" customHeight="1" x14ac:dyDescent="0.2">
      <c r="A240" s="4"/>
      <c r="B240" s="9"/>
      <c r="C240" s="10"/>
      <c r="D240" s="16" t="s">
        <v>519</v>
      </c>
      <c r="E240" s="6"/>
      <c r="F240" s="11"/>
      <c r="G240" s="14"/>
      <c r="H240" s="13"/>
      <c r="I240" s="17"/>
      <c r="J240" s="15"/>
      <c r="K240" s="15"/>
    </row>
    <row r="241" spans="1:11" ht="30.75" customHeight="1" x14ac:dyDescent="0.2">
      <c r="A241" s="4">
        <v>52</v>
      </c>
      <c r="B241" s="20" t="s">
        <v>242</v>
      </c>
      <c r="C241" s="10" t="s">
        <v>273</v>
      </c>
      <c r="D241" s="10" t="s">
        <v>274</v>
      </c>
      <c r="E241" s="5" t="s">
        <v>10</v>
      </c>
      <c r="F241" s="21" t="s">
        <v>275</v>
      </c>
      <c r="G241" s="25"/>
      <c r="H241" s="22"/>
      <c r="I241" s="22">
        <f t="shared" si="1"/>
        <v>0</v>
      </c>
      <c r="J241" s="6"/>
      <c r="K241" s="6"/>
    </row>
    <row r="242" spans="1:11" ht="16.5" customHeight="1" x14ac:dyDescent="0.2">
      <c r="A242" s="4"/>
      <c r="B242" s="9"/>
      <c r="C242" s="10"/>
      <c r="D242" s="16" t="s">
        <v>438</v>
      </c>
      <c r="E242" s="6"/>
      <c r="F242" s="11"/>
      <c r="G242" s="14"/>
      <c r="H242" s="13"/>
      <c r="I242" s="17"/>
      <c r="J242" s="15"/>
      <c r="K242" s="15"/>
    </row>
    <row r="243" spans="1:11" ht="16.5" customHeight="1" x14ac:dyDescent="0.2">
      <c r="A243" s="4"/>
      <c r="B243" s="9"/>
      <c r="C243" s="10"/>
      <c r="D243" s="16" t="s">
        <v>520</v>
      </c>
      <c r="E243" s="6"/>
      <c r="F243" s="11"/>
      <c r="G243" s="14"/>
      <c r="H243" s="13"/>
      <c r="I243" s="17"/>
      <c r="J243" s="15"/>
      <c r="K243" s="15"/>
    </row>
    <row r="244" spans="1:11" ht="30" customHeight="1" x14ac:dyDescent="0.2">
      <c r="A244" s="4">
        <v>53</v>
      </c>
      <c r="B244" s="20" t="s">
        <v>242</v>
      </c>
      <c r="C244" s="10" t="s">
        <v>276</v>
      </c>
      <c r="D244" s="10" t="s">
        <v>277</v>
      </c>
      <c r="E244" s="5" t="s">
        <v>10</v>
      </c>
      <c r="F244" s="21" t="s">
        <v>245</v>
      </c>
      <c r="G244" s="25"/>
      <c r="H244" s="22"/>
      <c r="I244" s="22">
        <f t="shared" si="1"/>
        <v>0</v>
      </c>
      <c r="J244" s="6"/>
      <c r="K244" s="6"/>
    </row>
    <row r="245" spans="1:11" ht="16.5" customHeight="1" x14ac:dyDescent="0.2">
      <c r="A245" s="4"/>
      <c r="B245" s="9"/>
      <c r="C245" s="10"/>
      <c r="D245" s="16" t="s">
        <v>438</v>
      </c>
      <c r="E245" s="6"/>
      <c r="F245" s="11"/>
      <c r="G245" s="14"/>
      <c r="H245" s="13"/>
      <c r="I245" s="17"/>
      <c r="J245" s="15"/>
      <c r="K245" s="15"/>
    </row>
    <row r="246" spans="1:11" ht="16.5" customHeight="1" x14ac:dyDescent="0.2">
      <c r="A246" s="4"/>
      <c r="B246" s="9"/>
      <c r="C246" s="10"/>
      <c r="D246" s="16" t="s">
        <v>521</v>
      </c>
      <c r="E246" s="6"/>
      <c r="F246" s="11"/>
      <c r="G246" s="14"/>
      <c r="H246" s="13"/>
      <c r="I246" s="17"/>
      <c r="J246" s="15"/>
      <c r="K246" s="15"/>
    </row>
    <row r="247" spans="1:11" ht="44.25" customHeight="1" x14ac:dyDescent="0.2">
      <c r="A247" s="4">
        <v>54</v>
      </c>
      <c r="B247" s="20" t="s">
        <v>242</v>
      </c>
      <c r="C247" s="10" t="s">
        <v>278</v>
      </c>
      <c r="D247" s="10" t="s">
        <v>279</v>
      </c>
      <c r="E247" s="5" t="s">
        <v>10</v>
      </c>
      <c r="F247" s="21" t="s">
        <v>250</v>
      </c>
      <c r="G247" s="25"/>
      <c r="H247" s="22"/>
      <c r="I247" s="22">
        <f t="shared" si="1"/>
        <v>0</v>
      </c>
      <c r="J247" s="6"/>
      <c r="K247" s="6"/>
    </row>
    <row r="248" spans="1:11" ht="16.5" customHeight="1" x14ac:dyDescent="0.2">
      <c r="A248" s="4"/>
      <c r="B248" s="9"/>
      <c r="C248" s="10"/>
      <c r="D248" s="16" t="s">
        <v>438</v>
      </c>
      <c r="E248" s="6"/>
      <c r="F248" s="11"/>
      <c r="G248" s="14"/>
      <c r="H248" s="13"/>
      <c r="I248" s="17"/>
      <c r="J248" s="15"/>
      <c r="K248" s="15"/>
    </row>
    <row r="249" spans="1:11" ht="16.5" customHeight="1" x14ac:dyDescent="0.2">
      <c r="A249" s="4"/>
      <c r="B249" s="9"/>
      <c r="C249" s="10"/>
      <c r="D249" s="16" t="s">
        <v>522</v>
      </c>
      <c r="E249" s="6"/>
      <c r="F249" s="11"/>
      <c r="G249" s="14"/>
      <c r="H249" s="13"/>
      <c r="I249" s="17"/>
      <c r="J249" s="15"/>
      <c r="K249" s="15"/>
    </row>
    <row r="250" spans="1:11" ht="44.25" customHeight="1" x14ac:dyDescent="0.2">
      <c r="A250" s="4">
        <v>55</v>
      </c>
      <c r="B250" s="20" t="s">
        <v>242</v>
      </c>
      <c r="C250" s="10" t="s">
        <v>280</v>
      </c>
      <c r="D250" s="10" t="s">
        <v>281</v>
      </c>
      <c r="E250" s="5" t="s">
        <v>10</v>
      </c>
      <c r="F250" s="21" t="s">
        <v>253</v>
      </c>
      <c r="G250" s="25"/>
      <c r="H250" s="22"/>
      <c r="I250" s="22">
        <f t="shared" si="1"/>
        <v>0</v>
      </c>
      <c r="J250" s="6"/>
      <c r="K250" s="6"/>
    </row>
    <row r="251" spans="1:11" ht="16.5" customHeight="1" x14ac:dyDescent="0.2">
      <c r="A251" s="4"/>
      <c r="B251" s="9"/>
      <c r="C251" s="10"/>
      <c r="D251" s="16" t="s">
        <v>438</v>
      </c>
      <c r="E251" s="6"/>
      <c r="F251" s="11"/>
      <c r="G251" s="14"/>
      <c r="H251" s="13"/>
      <c r="I251" s="17"/>
      <c r="J251" s="15"/>
      <c r="K251" s="15"/>
    </row>
    <row r="252" spans="1:11" ht="16.5" customHeight="1" x14ac:dyDescent="0.2">
      <c r="A252" s="4"/>
      <c r="B252" s="9"/>
      <c r="C252" s="10"/>
      <c r="D252" s="16" t="s">
        <v>523</v>
      </c>
      <c r="E252" s="6"/>
      <c r="F252" s="11"/>
      <c r="G252" s="14"/>
      <c r="H252" s="13"/>
      <c r="I252" s="17"/>
      <c r="J252" s="15"/>
      <c r="K252" s="15"/>
    </row>
    <row r="253" spans="1:11" ht="28.5" customHeight="1" x14ac:dyDescent="0.2">
      <c r="A253" s="4">
        <v>56</v>
      </c>
      <c r="B253" s="20" t="s">
        <v>242</v>
      </c>
      <c r="C253" s="10" t="s">
        <v>282</v>
      </c>
      <c r="D253" s="10" t="s">
        <v>283</v>
      </c>
      <c r="E253" s="5" t="s">
        <v>10</v>
      </c>
      <c r="F253" s="21" t="s">
        <v>48</v>
      </c>
      <c r="G253" s="25"/>
      <c r="H253" s="22"/>
      <c r="I253" s="22">
        <f t="shared" si="1"/>
        <v>0</v>
      </c>
      <c r="J253" s="6"/>
      <c r="K253" s="6"/>
    </row>
    <row r="254" spans="1:11" ht="16.5" customHeight="1" x14ac:dyDescent="0.2">
      <c r="A254" s="4"/>
      <c r="B254" s="9"/>
      <c r="C254" s="10"/>
      <c r="D254" s="16" t="s">
        <v>438</v>
      </c>
      <c r="E254" s="6"/>
      <c r="F254" s="11"/>
      <c r="G254" s="14"/>
      <c r="H254" s="13"/>
      <c r="I254" s="17"/>
      <c r="J254" s="15"/>
      <c r="K254" s="15"/>
    </row>
    <row r="255" spans="1:11" ht="16.5" customHeight="1" x14ac:dyDescent="0.2">
      <c r="A255" s="4"/>
      <c r="B255" s="9"/>
      <c r="C255" s="10"/>
      <c r="D255" s="16" t="s">
        <v>524</v>
      </c>
      <c r="E255" s="6"/>
      <c r="F255" s="11"/>
      <c r="G255" s="14"/>
      <c r="H255" s="13"/>
      <c r="I255" s="17"/>
      <c r="J255" s="15"/>
      <c r="K255" s="15"/>
    </row>
    <row r="256" spans="1:11" ht="43.5" customHeight="1" x14ac:dyDescent="0.2">
      <c r="A256" s="4">
        <v>57</v>
      </c>
      <c r="B256" s="20" t="s">
        <v>242</v>
      </c>
      <c r="C256" s="10" t="s">
        <v>284</v>
      </c>
      <c r="D256" s="10" t="s">
        <v>285</v>
      </c>
      <c r="E256" s="5" t="s">
        <v>10</v>
      </c>
      <c r="F256" s="21" t="s">
        <v>45</v>
      </c>
      <c r="G256" s="25"/>
      <c r="H256" s="22"/>
      <c r="I256" s="22">
        <f t="shared" si="1"/>
        <v>0</v>
      </c>
      <c r="J256" s="6"/>
      <c r="K256" s="6"/>
    </row>
    <row r="257" spans="1:11" ht="16.5" customHeight="1" x14ac:dyDescent="0.2">
      <c r="A257" s="4"/>
      <c r="B257" s="9"/>
      <c r="C257" s="10"/>
      <c r="D257" s="16" t="s">
        <v>438</v>
      </c>
      <c r="E257" s="6"/>
      <c r="F257" s="11"/>
      <c r="G257" s="14"/>
      <c r="H257" s="13"/>
      <c r="I257" s="17"/>
      <c r="J257" s="15"/>
      <c r="K257" s="15"/>
    </row>
    <row r="258" spans="1:11" ht="16.5" customHeight="1" x14ac:dyDescent="0.2">
      <c r="A258" s="4"/>
      <c r="B258" s="9"/>
      <c r="C258" s="10"/>
      <c r="D258" s="16" t="s">
        <v>525</v>
      </c>
      <c r="E258" s="6"/>
      <c r="F258" s="11"/>
      <c r="G258" s="14"/>
      <c r="H258" s="13"/>
      <c r="I258" s="17"/>
      <c r="J258" s="15"/>
      <c r="K258" s="15"/>
    </row>
    <row r="259" spans="1:11" ht="18" customHeight="1" x14ac:dyDescent="0.2">
      <c r="A259" s="4">
        <v>58</v>
      </c>
      <c r="B259" s="20" t="s">
        <v>242</v>
      </c>
      <c r="C259" s="10" t="s">
        <v>286</v>
      </c>
      <c r="D259" s="10" t="s">
        <v>287</v>
      </c>
      <c r="E259" s="5" t="s">
        <v>10</v>
      </c>
      <c r="F259" s="21" t="s">
        <v>275</v>
      </c>
      <c r="G259" s="25"/>
      <c r="H259" s="22"/>
      <c r="I259" s="22">
        <f t="shared" si="1"/>
        <v>0</v>
      </c>
      <c r="J259" s="6"/>
      <c r="K259" s="6"/>
    </row>
    <row r="260" spans="1:11" ht="16.5" customHeight="1" x14ac:dyDescent="0.2">
      <c r="A260" s="4"/>
      <c r="B260" s="9"/>
      <c r="C260" s="10"/>
      <c r="D260" s="16" t="s">
        <v>438</v>
      </c>
      <c r="E260" s="6"/>
      <c r="F260" s="11"/>
      <c r="G260" s="14"/>
      <c r="H260" s="13"/>
      <c r="I260" s="17"/>
      <c r="J260" s="15"/>
      <c r="K260" s="15"/>
    </row>
    <row r="261" spans="1:11" ht="16.5" customHeight="1" x14ac:dyDescent="0.2">
      <c r="A261" s="4"/>
      <c r="B261" s="9"/>
      <c r="C261" s="10"/>
      <c r="D261" s="16" t="s">
        <v>526</v>
      </c>
      <c r="E261" s="6"/>
      <c r="F261" s="11"/>
      <c r="G261" s="14"/>
      <c r="H261" s="13"/>
      <c r="I261" s="17"/>
      <c r="J261" s="15"/>
      <c r="K261" s="15"/>
    </row>
    <row r="262" spans="1:11" ht="56.25" customHeight="1" x14ac:dyDescent="0.2">
      <c r="A262" s="4">
        <v>59</v>
      </c>
      <c r="B262" s="20" t="s">
        <v>20</v>
      </c>
      <c r="C262" s="10" t="s">
        <v>288</v>
      </c>
      <c r="D262" s="10" t="s">
        <v>289</v>
      </c>
      <c r="E262" s="5" t="s">
        <v>10</v>
      </c>
      <c r="F262" s="21" t="s">
        <v>268</v>
      </c>
      <c r="G262" s="25"/>
      <c r="H262" s="22"/>
      <c r="I262" s="22">
        <f t="shared" si="1"/>
        <v>0</v>
      </c>
      <c r="J262" s="6"/>
      <c r="K262" s="6"/>
    </row>
    <row r="263" spans="1:11" ht="16.5" customHeight="1" x14ac:dyDescent="0.2">
      <c r="A263" s="4"/>
      <c r="B263" s="9"/>
      <c r="C263" s="10"/>
      <c r="D263" s="16" t="s">
        <v>438</v>
      </c>
      <c r="E263" s="6"/>
      <c r="F263" s="11"/>
      <c r="G263" s="14"/>
      <c r="H263" s="13"/>
      <c r="I263" s="17"/>
      <c r="J263" s="15"/>
      <c r="K263" s="15"/>
    </row>
    <row r="264" spans="1:11" ht="16.5" customHeight="1" x14ac:dyDescent="0.2">
      <c r="A264" s="4"/>
      <c r="B264" s="9"/>
      <c r="C264" s="10"/>
      <c r="D264" s="16" t="s">
        <v>527</v>
      </c>
      <c r="E264" s="6"/>
      <c r="F264" s="11"/>
      <c r="G264" s="14"/>
      <c r="H264" s="13"/>
      <c r="I264" s="17"/>
      <c r="J264" s="15"/>
      <c r="K264" s="15"/>
    </row>
    <row r="265" spans="1:11" ht="40.5" customHeight="1" x14ac:dyDescent="0.2">
      <c r="A265" s="4">
        <v>60</v>
      </c>
      <c r="B265" s="20" t="s">
        <v>20</v>
      </c>
      <c r="C265" s="10" t="s">
        <v>290</v>
      </c>
      <c r="D265" s="10" t="s">
        <v>291</v>
      </c>
      <c r="E265" s="5" t="s">
        <v>10</v>
      </c>
      <c r="F265" s="21" t="s">
        <v>65</v>
      </c>
      <c r="G265" s="25"/>
      <c r="H265" s="22"/>
      <c r="I265" s="22">
        <f t="shared" si="1"/>
        <v>0</v>
      </c>
      <c r="J265" s="6"/>
      <c r="K265" s="6"/>
    </row>
    <row r="266" spans="1:11" ht="16.5" customHeight="1" x14ac:dyDescent="0.2">
      <c r="A266" s="4"/>
      <c r="B266" s="9"/>
      <c r="C266" s="10"/>
      <c r="D266" s="16" t="s">
        <v>438</v>
      </c>
      <c r="E266" s="6"/>
      <c r="F266" s="11"/>
      <c r="G266" s="14"/>
      <c r="H266" s="13"/>
      <c r="I266" s="17"/>
      <c r="J266" s="15"/>
      <c r="K266" s="15"/>
    </row>
    <row r="267" spans="1:11" ht="16.5" customHeight="1" x14ac:dyDescent="0.2">
      <c r="A267" s="4"/>
      <c r="B267" s="9"/>
      <c r="C267" s="10"/>
      <c r="D267" s="16" t="s">
        <v>528</v>
      </c>
      <c r="E267" s="6"/>
      <c r="F267" s="11"/>
      <c r="G267" s="14"/>
      <c r="H267" s="13"/>
      <c r="I267" s="17"/>
      <c r="J267" s="15"/>
      <c r="K267" s="15"/>
    </row>
    <row r="268" spans="1:11" ht="54.75" customHeight="1" x14ac:dyDescent="0.2">
      <c r="A268" s="4">
        <v>61</v>
      </c>
      <c r="B268" s="20" t="s">
        <v>20</v>
      </c>
      <c r="C268" s="10" t="s">
        <v>292</v>
      </c>
      <c r="D268" s="10" t="s">
        <v>293</v>
      </c>
      <c r="E268" s="5" t="s">
        <v>10</v>
      </c>
      <c r="F268" s="21" t="s">
        <v>294</v>
      </c>
      <c r="G268" s="25"/>
      <c r="H268" s="22"/>
      <c r="I268" s="22">
        <f t="shared" si="1"/>
        <v>0</v>
      </c>
      <c r="J268" s="6"/>
      <c r="K268" s="6"/>
    </row>
    <row r="269" spans="1:11" ht="16.5" customHeight="1" x14ac:dyDescent="0.2">
      <c r="A269" s="4"/>
      <c r="B269" s="9"/>
      <c r="C269" s="10"/>
      <c r="D269" s="16" t="s">
        <v>438</v>
      </c>
      <c r="E269" s="6"/>
      <c r="F269" s="11"/>
      <c r="G269" s="14"/>
      <c r="H269" s="13"/>
      <c r="I269" s="17"/>
      <c r="J269" s="15"/>
      <c r="K269" s="15"/>
    </row>
    <row r="270" spans="1:11" ht="16.5" customHeight="1" x14ac:dyDescent="0.2">
      <c r="A270" s="4"/>
      <c r="B270" s="9"/>
      <c r="C270" s="10"/>
      <c r="D270" s="16" t="s">
        <v>529</v>
      </c>
      <c r="E270" s="6"/>
      <c r="F270" s="11"/>
      <c r="G270" s="14"/>
      <c r="H270" s="13"/>
      <c r="I270" s="17"/>
      <c r="J270" s="15"/>
      <c r="K270" s="15"/>
    </row>
    <row r="271" spans="1:11" ht="45.75" customHeight="1" x14ac:dyDescent="0.2">
      <c r="A271" s="4">
        <v>62</v>
      </c>
      <c r="B271" s="20" t="s">
        <v>20</v>
      </c>
      <c r="C271" s="10" t="s">
        <v>295</v>
      </c>
      <c r="D271" s="10" t="s">
        <v>296</v>
      </c>
      <c r="E271" s="5" t="s">
        <v>10</v>
      </c>
      <c r="F271" s="21" t="s">
        <v>294</v>
      </c>
      <c r="G271" s="25"/>
      <c r="H271" s="22"/>
      <c r="I271" s="22">
        <f t="shared" si="1"/>
        <v>0</v>
      </c>
      <c r="J271" s="6"/>
      <c r="K271" s="6"/>
    </row>
    <row r="272" spans="1:11" ht="16.5" customHeight="1" x14ac:dyDescent="0.2">
      <c r="A272" s="4"/>
      <c r="B272" s="9"/>
      <c r="C272" s="10"/>
      <c r="D272" s="16" t="s">
        <v>438</v>
      </c>
      <c r="E272" s="6"/>
      <c r="F272" s="11"/>
      <c r="G272" s="14"/>
      <c r="H272" s="13"/>
      <c r="I272" s="17"/>
      <c r="J272" s="15"/>
      <c r="K272" s="15"/>
    </row>
    <row r="273" spans="1:11" ht="16.5" customHeight="1" x14ac:dyDescent="0.2">
      <c r="A273" s="4"/>
      <c r="B273" s="9"/>
      <c r="C273" s="10"/>
      <c r="D273" s="16" t="s">
        <v>530</v>
      </c>
      <c r="E273" s="6"/>
      <c r="F273" s="11"/>
      <c r="G273" s="14"/>
      <c r="H273" s="13"/>
      <c r="I273" s="17"/>
      <c r="J273" s="15"/>
      <c r="K273" s="15"/>
    </row>
    <row r="274" spans="1:11" ht="18" customHeight="1" x14ac:dyDescent="0.2">
      <c r="A274" s="4">
        <v>63</v>
      </c>
      <c r="B274" s="20" t="s">
        <v>20</v>
      </c>
      <c r="C274" s="10" t="s">
        <v>297</v>
      </c>
      <c r="D274" s="10" t="s">
        <v>298</v>
      </c>
      <c r="E274" s="5" t="s">
        <v>10</v>
      </c>
      <c r="F274" s="21" t="s">
        <v>253</v>
      </c>
      <c r="G274" s="25"/>
      <c r="H274" s="22"/>
      <c r="I274" s="22">
        <f t="shared" si="1"/>
        <v>0</v>
      </c>
      <c r="J274" s="6"/>
      <c r="K274" s="6"/>
    </row>
    <row r="275" spans="1:11" ht="16.5" customHeight="1" x14ac:dyDescent="0.2">
      <c r="A275" s="4"/>
      <c r="B275" s="9"/>
      <c r="C275" s="10"/>
      <c r="D275" s="16" t="s">
        <v>438</v>
      </c>
      <c r="E275" s="6"/>
      <c r="F275" s="11"/>
      <c r="G275" s="14"/>
      <c r="H275" s="13"/>
      <c r="I275" s="17"/>
      <c r="J275" s="15"/>
      <c r="K275" s="15"/>
    </row>
    <row r="276" spans="1:11" ht="16.5" customHeight="1" x14ac:dyDescent="0.2">
      <c r="A276" s="4"/>
      <c r="B276" s="9"/>
      <c r="C276" s="10"/>
      <c r="D276" s="16" t="s">
        <v>531</v>
      </c>
      <c r="E276" s="6"/>
      <c r="F276" s="11"/>
      <c r="G276" s="14"/>
      <c r="H276" s="13"/>
      <c r="I276" s="17"/>
      <c r="J276" s="15"/>
      <c r="K276" s="15"/>
    </row>
    <row r="277" spans="1:11" ht="15" customHeight="1" x14ac:dyDescent="0.2">
      <c r="A277" s="4">
        <v>64</v>
      </c>
      <c r="B277" s="20"/>
      <c r="C277" s="10" t="s">
        <v>299</v>
      </c>
      <c r="D277" s="10"/>
      <c r="E277" s="5"/>
      <c r="F277" s="21"/>
      <c r="G277" s="25"/>
      <c r="H277" s="22"/>
      <c r="I277" s="22"/>
      <c r="J277" s="6"/>
      <c r="K277" s="6"/>
    </row>
    <row r="278" spans="1:11" ht="109.5" customHeight="1" x14ac:dyDescent="0.2">
      <c r="A278" s="4" t="s">
        <v>300</v>
      </c>
      <c r="B278" s="20" t="s">
        <v>301</v>
      </c>
      <c r="C278" s="10" t="s">
        <v>302</v>
      </c>
      <c r="D278" s="10" t="s">
        <v>303</v>
      </c>
      <c r="E278" s="5" t="s">
        <v>10</v>
      </c>
      <c r="F278" s="21" t="s">
        <v>275</v>
      </c>
      <c r="G278" s="25"/>
      <c r="H278" s="22"/>
      <c r="I278" s="22">
        <f>F278*G278</f>
        <v>0</v>
      </c>
      <c r="J278" s="6"/>
      <c r="K278" s="6"/>
    </row>
    <row r="279" spans="1:11" ht="42" customHeight="1" x14ac:dyDescent="0.2">
      <c r="A279" s="4" t="s">
        <v>304</v>
      </c>
      <c r="B279" s="20" t="s">
        <v>20</v>
      </c>
      <c r="C279" s="10" t="s">
        <v>305</v>
      </c>
      <c r="D279" s="10" t="s">
        <v>306</v>
      </c>
      <c r="E279" s="5" t="s">
        <v>307</v>
      </c>
      <c r="F279" s="21" t="s">
        <v>275</v>
      </c>
      <c r="G279" s="25"/>
      <c r="H279" s="22"/>
      <c r="I279" s="22">
        <f>F279*G279</f>
        <v>0</v>
      </c>
      <c r="J279" s="6"/>
      <c r="K279" s="6"/>
    </row>
    <row r="280" spans="1:11" ht="16.5" customHeight="1" x14ac:dyDescent="0.2">
      <c r="A280" s="4"/>
      <c r="B280" s="9"/>
      <c r="C280" s="10"/>
      <c r="D280" s="16" t="s">
        <v>532</v>
      </c>
      <c r="E280" s="6"/>
      <c r="F280" s="11"/>
      <c r="G280" s="14"/>
      <c r="H280" s="13"/>
      <c r="I280" s="17"/>
      <c r="J280" s="15"/>
      <c r="K280" s="15"/>
    </row>
    <row r="281" spans="1:11" ht="16.5" customHeight="1" x14ac:dyDescent="0.2">
      <c r="A281" s="4"/>
      <c r="B281" s="9"/>
      <c r="C281" s="10"/>
      <c r="D281" s="16" t="s">
        <v>438</v>
      </c>
      <c r="E281" s="6"/>
      <c r="F281" s="11"/>
      <c r="G281" s="14"/>
      <c r="H281" s="13"/>
      <c r="I281" s="17"/>
      <c r="J281" s="15"/>
      <c r="K281" s="15"/>
    </row>
    <row r="282" spans="1:11" ht="16.5" customHeight="1" x14ac:dyDescent="0.2">
      <c r="A282" s="4"/>
      <c r="B282" s="9"/>
      <c r="C282" s="10"/>
      <c r="D282" s="16" t="s">
        <v>533</v>
      </c>
      <c r="E282" s="6"/>
      <c r="F282" s="11"/>
      <c r="G282" s="14"/>
      <c r="H282" s="13"/>
      <c r="I282" s="17"/>
      <c r="J282" s="15"/>
      <c r="K282" s="15"/>
    </row>
    <row r="283" spans="1:11" ht="72" customHeight="1" x14ac:dyDescent="0.2">
      <c r="A283" s="4">
        <v>65</v>
      </c>
      <c r="B283" s="20" t="s">
        <v>20</v>
      </c>
      <c r="C283" s="10" t="s">
        <v>308</v>
      </c>
      <c r="D283" s="10" t="s">
        <v>309</v>
      </c>
      <c r="E283" s="5" t="s">
        <v>10</v>
      </c>
      <c r="F283" s="21" t="s">
        <v>310</v>
      </c>
      <c r="G283" s="25"/>
      <c r="H283" s="22"/>
      <c r="I283" s="22">
        <f t="shared" ref="I283:I325" si="2">F283*G283</f>
        <v>0</v>
      </c>
      <c r="J283" s="6"/>
      <c r="K283" s="6"/>
    </row>
    <row r="284" spans="1:11" ht="16.5" customHeight="1" x14ac:dyDescent="0.2">
      <c r="A284" s="4"/>
      <c r="B284" s="9"/>
      <c r="C284" s="10"/>
      <c r="D284" s="16" t="s">
        <v>438</v>
      </c>
      <c r="E284" s="6"/>
      <c r="F284" s="11"/>
      <c r="G284" s="14"/>
      <c r="H284" s="13"/>
      <c r="I284" s="17"/>
      <c r="J284" s="15"/>
      <c r="K284" s="15"/>
    </row>
    <row r="285" spans="1:11" ht="16.5" customHeight="1" x14ac:dyDescent="0.2">
      <c r="A285" s="4"/>
      <c r="B285" s="9"/>
      <c r="C285" s="10"/>
      <c r="D285" s="16" t="s">
        <v>534</v>
      </c>
      <c r="E285" s="6"/>
      <c r="F285" s="11"/>
      <c r="G285" s="14"/>
      <c r="H285" s="13"/>
      <c r="I285" s="17"/>
      <c r="J285" s="15"/>
      <c r="K285" s="15"/>
    </row>
    <row r="286" spans="1:11" ht="54" customHeight="1" x14ac:dyDescent="0.2">
      <c r="A286" s="4">
        <v>66</v>
      </c>
      <c r="B286" s="20" t="s">
        <v>20</v>
      </c>
      <c r="C286" s="10" t="s">
        <v>311</v>
      </c>
      <c r="D286" s="10" t="s">
        <v>312</v>
      </c>
      <c r="E286" s="5" t="s">
        <v>10</v>
      </c>
      <c r="F286" s="21" t="s">
        <v>310</v>
      </c>
      <c r="G286" s="25"/>
      <c r="H286" s="22"/>
      <c r="I286" s="22">
        <f t="shared" si="2"/>
        <v>0</v>
      </c>
      <c r="J286" s="6"/>
      <c r="K286" s="6"/>
    </row>
    <row r="287" spans="1:11" ht="16.5" customHeight="1" x14ac:dyDescent="0.2">
      <c r="A287" s="4"/>
      <c r="B287" s="9"/>
      <c r="C287" s="10"/>
      <c r="D287" s="16" t="s">
        <v>438</v>
      </c>
      <c r="E287" s="6"/>
      <c r="F287" s="11"/>
      <c r="G287" s="14"/>
      <c r="H287" s="13"/>
      <c r="I287" s="17"/>
      <c r="J287" s="15"/>
      <c r="K287" s="15"/>
    </row>
    <row r="288" spans="1:11" ht="16.5" customHeight="1" x14ac:dyDescent="0.2">
      <c r="A288" s="4"/>
      <c r="B288" s="9"/>
      <c r="C288" s="10"/>
      <c r="D288" s="16" t="s">
        <v>535</v>
      </c>
      <c r="E288" s="6"/>
      <c r="F288" s="11"/>
      <c r="G288" s="14"/>
      <c r="H288" s="13"/>
      <c r="I288" s="17"/>
      <c r="J288" s="15"/>
      <c r="K288" s="15"/>
    </row>
    <row r="289" spans="1:11" ht="42.75" customHeight="1" x14ac:dyDescent="0.2">
      <c r="A289" s="4">
        <v>67</v>
      </c>
      <c r="B289" s="20" t="s">
        <v>20</v>
      </c>
      <c r="C289" s="10" t="s">
        <v>313</v>
      </c>
      <c r="D289" s="10" t="s">
        <v>314</v>
      </c>
      <c r="E289" s="5" t="s">
        <v>10</v>
      </c>
      <c r="F289" s="21" t="s">
        <v>315</v>
      </c>
      <c r="G289" s="25"/>
      <c r="H289" s="22"/>
      <c r="I289" s="22">
        <f t="shared" si="2"/>
        <v>0</v>
      </c>
      <c r="J289" s="6"/>
      <c r="K289" s="6"/>
    </row>
    <row r="290" spans="1:11" ht="16.5" customHeight="1" x14ac:dyDescent="0.2">
      <c r="A290" s="4"/>
      <c r="B290" s="9"/>
      <c r="C290" s="10"/>
      <c r="D290" s="16" t="s">
        <v>438</v>
      </c>
      <c r="E290" s="6"/>
      <c r="F290" s="11"/>
      <c r="G290" s="14"/>
      <c r="H290" s="13"/>
      <c r="I290" s="17"/>
      <c r="J290" s="15"/>
      <c r="K290" s="15"/>
    </row>
    <row r="291" spans="1:11" ht="16.5" customHeight="1" x14ac:dyDescent="0.2">
      <c r="A291" s="4"/>
      <c r="B291" s="9"/>
      <c r="C291" s="10"/>
      <c r="D291" s="16" t="s">
        <v>536</v>
      </c>
      <c r="E291" s="6"/>
      <c r="F291" s="11"/>
      <c r="G291" s="14"/>
      <c r="H291" s="13"/>
      <c r="I291" s="17"/>
      <c r="J291" s="15"/>
      <c r="K291" s="15"/>
    </row>
    <row r="292" spans="1:11" ht="31.5" customHeight="1" x14ac:dyDescent="0.2">
      <c r="A292" s="28">
        <v>68</v>
      </c>
      <c r="B292" s="20" t="s">
        <v>316</v>
      </c>
      <c r="C292" s="10" t="s">
        <v>317</v>
      </c>
      <c r="D292" s="10" t="s">
        <v>318</v>
      </c>
      <c r="E292" s="5" t="s">
        <v>10</v>
      </c>
      <c r="F292" s="21" t="s">
        <v>319</v>
      </c>
      <c r="G292" s="29"/>
      <c r="H292" s="22"/>
      <c r="I292" s="22">
        <f t="shared" si="2"/>
        <v>0</v>
      </c>
      <c r="J292" s="6"/>
      <c r="K292" s="6"/>
    </row>
    <row r="293" spans="1:11" ht="16.5" customHeight="1" x14ac:dyDescent="0.2">
      <c r="A293" s="4"/>
      <c r="B293" s="9"/>
      <c r="C293" s="10"/>
      <c r="D293" s="16" t="s">
        <v>438</v>
      </c>
      <c r="E293" s="6"/>
      <c r="F293" s="11"/>
      <c r="G293" s="14"/>
      <c r="H293" s="13"/>
      <c r="I293" s="17"/>
      <c r="J293" s="15"/>
      <c r="K293" s="15"/>
    </row>
    <row r="294" spans="1:11" ht="16.5" customHeight="1" x14ac:dyDescent="0.2">
      <c r="A294" s="4"/>
      <c r="B294" s="9"/>
      <c r="C294" s="10"/>
      <c r="D294" s="16" t="s">
        <v>537</v>
      </c>
      <c r="E294" s="6"/>
      <c r="F294" s="11"/>
      <c r="G294" s="14"/>
      <c r="H294" s="13"/>
      <c r="I294" s="17"/>
      <c r="J294" s="15"/>
      <c r="K294" s="15"/>
    </row>
    <row r="295" spans="1:11" ht="28.5" customHeight="1" x14ac:dyDescent="0.2">
      <c r="A295" s="4">
        <v>69</v>
      </c>
      <c r="B295" s="20" t="s">
        <v>20</v>
      </c>
      <c r="C295" s="10" t="s">
        <v>320</v>
      </c>
      <c r="D295" s="10" t="s">
        <v>321</v>
      </c>
      <c r="E295" s="5" t="s">
        <v>10</v>
      </c>
      <c r="F295" s="21" t="s">
        <v>322</v>
      </c>
      <c r="G295" s="25"/>
      <c r="H295" s="22"/>
      <c r="I295" s="22">
        <f t="shared" si="2"/>
        <v>0</v>
      </c>
      <c r="J295" s="6"/>
      <c r="K295" s="6"/>
    </row>
    <row r="296" spans="1:11" ht="16.5" customHeight="1" x14ac:dyDescent="0.2">
      <c r="A296" s="4"/>
      <c r="B296" s="9"/>
      <c r="C296" s="10"/>
      <c r="D296" s="16" t="s">
        <v>438</v>
      </c>
      <c r="E296" s="6"/>
      <c r="F296" s="11"/>
      <c r="G296" s="14"/>
      <c r="H296" s="13"/>
      <c r="I296" s="17"/>
      <c r="J296" s="15"/>
      <c r="K296" s="15"/>
    </row>
    <row r="297" spans="1:11" ht="16.5" customHeight="1" x14ac:dyDescent="0.2">
      <c r="A297" s="4"/>
      <c r="B297" s="9"/>
      <c r="C297" s="10"/>
      <c r="D297" s="16" t="s">
        <v>538</v>
      </c>
      <c r="E297" s="6"/>
      <c r="F297" s="11"/>
      <c r="G297" s="14"/>
      <c r="H297" s="13"/>
      <c r="I297" s="17"/>
      <c r="J297" s="15"/>
      <c r="K297" s="15"/>
    </row>
    <row r="298" spans="1:11" ht="16.5" customHeight="1" x14ac:dyDescent="0.2">
      <c r="A298" s="4">
        <v>70</v>
      </c>
      <c r="B298" s="20" t="s">
        <v>323</v>
      </c>
      <c r="C298" s="10" t="s">
        <v>324</v>
      </c>
      <c r="D298" s="10" t="s">
        <v>325</v>
      </c>
      <c r="E298" s="5" t="s">
        <v>10</v>
      </c>
      <c r="F298" s="21" t="s">
        <v>45</v>
      </c>
      <c r="G298" s="25"/>
      <c r="H298" s="22"/>
      <c r="I298" s="22">
        <f t="shared" si="2"/>
        <v>0</v>
      </c>
      <c r="J298" s="6"/>
      <c r="K298" s="6"/>
    </row>
    <row r="299" spans="1:11" ht="16.5" customHeight="1" x14ac:dyDescent="0.2">
      <c r="A299" s="4"/>
      <c r="B299" s="9"/>
      <c r="C299" s="10"/>
      <c r="D299" s="16" t="s">
        <v>438</v>
      </c>
      <c r="E299" s="6"/>
      <c r="F299" s="11"/>
      <c r="G299" s="14"/>
      <c r="H299" s="13"/>
      <c r="I299" s="17"/>
      <c r="J299" s="15"/>
      <c r="K299" s="15"/>
    </row>
    <row r="300" spans="1:11" ht="16.5" customHeight="1" x14ac:dyDescent="0.2">
      <c r="A300" s="4"/>
      <c r="B300" s="9"/>
      <c r="C300" s="10"/>
      <c r="D300" s="16" t="s">
        <v>539</v>
      </c>
      <c r="E300" s="6"/>
      <c r="F300" s="11"/>
      <c r="G300" s="14"/>
      <c r="H300" s="13"/>
      <c r="I300" s="17"/>
      <c r="J300" s="15"/>
      <c r="K300" s="15"/>
    </row>
    <row r="301" spans="1:11" ht="276.75" customHeight="1" x14ac:dyDescent="0.2">
      <c r="A301" s="4">
        <v>71</v>
      </c>
      <c r="B301" s="20" t="s">
        <v>326</v>
      </c>
      <c r="C301" s="10" t="s">
        <v>327</v>
      </c>
      <c r="D301" s="10" t="s">
        <v>560</v>
      </c>
      <c r="E301" s="5" t="s">
        <v>307</v>
      </c>
      <c r="F301" s="21" t="s">
        <v>328</v>
      </c>
      <c r="G301" s="25"/>
      <c r="H301" s="22"/>
      <c r="I301" s="22">
        <f t="shared" si="2"/>
        <v>0</v>
      </c>
      <c r="J301" s="6"/>
      <c r="K301" s="6"/>
    </row>
    <row r="302" spans="1:11" ht="16.5" customHeight="1" x14ac:dyDescent="0.2">
      <c r="A302" s="4"/>
      <c r="B302" s="9"/>
      <c r="C302" s="10"/>
      <c r="D302" s="16" t="s">
        <v>438</v>
      </c>
      <c r="E302" s="6"/>
      <c r="F302" s="11"/>
      <c r="G302" s="14"/>
      <c r="H302" s="13"/>
      <c r="I302" s="17"/>
      <c r="J302" s="15"/>
      <c r="K302" s="15"/>
    </row>
    <row r="303" spans="1:11" ht="16.5" customHeight="1" x14ac:dyDescent="0.2">
      <c r="A303" s="4"/>
      <c r="B303" s="9"/>
      <c r="C303" s="10"/>
      <c r="D303" s="16" t="s">
        <v>540</v>
      </c>
      <c r="E303" s="6"/>
      <c r="F303" s="11"/>
      <c r="G303" s="14"/>
      <c r="H303" s="13"/>
      <c r="I303" s="17"/>
      <c r="J303" s="15"/>
      <c r="K303" s="15"/>
    </row>
    <row r="304" spans="1:11" ht="318.75" customHeight="1" x14ac:dyDescent="0.2">
      <c r="A304" s="4">
        <v>72</v>
      </c>
      <c r="B304" s="20" t="s">
        <v>326</v>
      </c>
      <c r="C304" s="10" t="s">
        <v>329</v>
      </c>
      <c r="D304" s="10" t="s">
        <v>561</v>
      </c>
      <c r="E304" s="5" t="s">
        <v>307</v>
      </c>
      <c r="F304" s="21" t="s">
        <v>330</v>
      </c>
      <c r="G304" s="25"/>
      <c r="H304" s="22"/>
      <c r="I304" s="22">
        <f t="shared" ref="I304" si="3">F304*G304</f>
        <v>0</v>
      </c>
      <c r="J304" s="6"/>
      <c r="K304" s="6"/>
    </row>
    <row r="305" spans="1:11" ht="16.5" customHeight="1" x14ac:dyDescent="0.2">
      <c r="A305" s="4"/>
      <c r="B305" s="9"/>
      <c r="C305" s="10"/>
      <c r="D305" s="16" t="s">
        <v>438</v>
      </c>
      <c r="E305" s="6"/>
      <c r="F305" s="11"/>
      <c r="G305" s="14"/>
      <c r="H305" s="13"/>
      <c r="I305" s="17"/>
      <c r="J305" s="15"/>
      <c r="K305" s="15"/>
    </row>
    <row r="306" spans="1:11" ht="16.5" customHeight="1" x14ac:dyDescent="0.2">
      <c r="A306" s="4"/>
      <c r="B306" s="9"/>
      <c r="C306" s="10"/>
      <c r="D306" s="16" t="s">
        <v>541</v>
      </c>
      <c r="E306" s="6"/>
      <c r="F306" s="11"/>
      <c r="G306" s="14"/>
      <c r="H306" s="13"/>
      <c r="I306" s="17"/>
      <c r="J306" s="15"/>
      <c r="K306" s="15"/>
    </row>
    <row r="307" spans="1:11" ht="291.75" customHeight="1" x14ac:dyDescent="0.2">
      <c r="A307" s="4">
        <v>73</v>
      </c>
      <c r="B307" s="20" t="s">
        <v>326</v>
      </c>
      <c r="C307" s="10" t="s">
        <v>331</v>
      </c>
      <c r="D307" s="10" t="s">
        <v>559</v>
      </c>
      <c r="E307" s="5" t="s">
        <v>307</v>
      </c>
      <c r="F307" s="21" t="s">
        <v>332</v>
      </c>
      <c r="G307" s="25"/>
      <c r="H307" s="22"/>
      <c r="I307" s="22">
        <f t="shared" si="2"/>
        <v>0</v>
      </c>
      <c r="J307" s="6"/>
      <c r="K307" s="6"/>
    </row>
    <row r="308" spans="1:11" ht="16.5" customHeight="1" x14ac:dyDescent="0.2">
      <c r="A308" s="4"/>
      <c r="B308" s="9"/>
      <c r="C308" s="10"/>
      <c r="D308" s="16" t="s">
        <v>438</v>
      </c>
      <c r="E308" s="6"/>
      <c r="F308" s="11"/>
      <c r="G308" s="14"/>
      <c r="H308" s="13"/>
      <c r="I308" s="17"/>
      <c r="J308" s="15"/>
      <c r="K308" s="15"/>
    </row>
    <row r="309" spans="1:11" ht="16.5" customHeight="1" x14ac:dyDescent="0.2">
      <c r="A309" s="4"/>
      <c r="B309" s="9"/>
      <c r="C309" s="10"/>
      <c r="D309" s="16" t="s">
        <v>542</v>
      </c>
      <c r="E309" s="6"/>
      <c r="F309" s="11"/>
      <c r="G309" s="14"/>
      <c r="H309" s="13"/>
      <c r="I309" s="17"/>
      <c r="J309" s="15"/>
      <c r="K309" s="15"/>
    </row>
    <row r="310" spans="1:11" ht="27" customHeight="1" x14ac:dyDescent="0.2">
      <c r="A310" s="4">
        <v>74</v>
      </c>
      <c r="B310" s="20" t="s">
        <v>20</v>
      </c>
      <c r="C310" s="10" t="s">
        <v>333</v>
      </c>
      <c r="D310" s="10" t="s">
        <v>334</v>
      </c>
      <c r="E310" s="5" t="s">
        <v>10</v>
      </c>
      <c r="F310" s="21" t="s">
        <v>76</v>
      </c>
      <c r="G310" s="25"/>
      <c r="H310" s="22"/>
      <c r="I310" s="22">
        <f t="shared" si="2"/>
        <v>0</v>
      </c>
      <c r="J310" s="6"/>
      <c r="K310" s="6"/>
    </row>
    <row r="311" spans="1:11" ht="16.5" customHeight="1" x14ac:dyDescent="0.2">
      <c r="A311" s="4"/>
      <c r="B311" s="9"/>
      <c r="C311" s="10"/>
      <c r="D311" s="16" t="s">
        <v>438</v>
      </c>
      <c r="E311" s="6"/>
      <c r="F311" s="11"/>
      <c r="G311" s="14"/>
      <c r="H311" s="13"/>
      <c r="I311" s="17"/>
      <c r="J311" s="15"/>
      <c r="K311" s="15"/>
    </row>
    <row r="312" spans="1:11" ht="16.5" customHeight="1" x14ac:dyDescent="0.2">
      <c r="A312" s="4"/>
      <c r="B312" s="9"/>
      <c r="C312" s="10"/>
      <c r="D312" s="16" t="s">
        <v>543</v>
      </c>
      <c r="E312" s="6"/>
      <c r="F312" s="11"/>
      <c r="G312" s="14"/>
      <c r="H312" s="13"/>
      <c r="I312" s="17"/>
      <c r="J312" s="15"/>
      <c r="K312" s="15"/>
    </row>
    <row r="313" spans="1:11" ht="63" customHeight="1" x14ac:dyDescent="0.2">
      <c r="A313" s="28">
        <v>75</v>
      </c>
      <c r="B313" s="20" t="s">
        <v>20</v>
      </c>
      <c r="C313" s="10" t="s">
        <v>335</v>
      </c>
      <c r="D313" s="10" t="s">
        <v>336</v>
      </c>
      <c r="E313" s="5" t="s">
        <v>10</v>
      </c>
      <c r="F313" s="21" t="s">
        <v>337</v>
      </c>
      <c r="G313" s="29">
        <v>7.8E-2</v>
      </c>
      <c r="H313" s="22">
        <v>5</v>
      </c>
      <c r="I313" s="22">
        <f t="shared" si="2"/>
        <v>468</v>
      </c>
      <c r="J313" s="6" t="s">
        <v>596</v>
      </c>
      <c r="K313" s="6" t="s">
        <v>597</v>
      </c>
    </row>
    <row r="314" spans="1:11" ht="16.5" customHeight="1" x14ac:dyDescent="0.2">
      <c r="A314" s="4"/>
      <c r="B314" s="9"/>
      <c r="C314" s="10"/>
      <c r="D314" s="16" t="s">
        <v>438</v>
      </c>
      <c r="E314" s="6"/>
      <c r="F314" s="11"/>
      <c r="G314" s="14"/>
      <c r="H314" s="13"/>
      <c r="I314" s="17">
        <f>I313*0.05</f>
        <v>23.400000000000002</v>
      </c>
      <c r="J314" s="15"/>
      <c r="K314" s="15"/>
    </row>
    <row r="315" spans="1:11" ht="16.5" customHeight="1" x14ac:dyDescent="0.2">
      <c r="A315" s="4"/>
      <c r="B315" s="9"/>
      <c r="C315" s="10"/>
      <c r="D315" s="16" t="s">
        <v>562</v>
      </c>
      <c r="E315" s="6"/>
      <c r="F315" s="11"/>
      <c r="G315" s="14"/>
      <c r="H315" s="13"/>
      <c r="I315" s="17">
        <f>I313+I314</f>
        <v>491.4</v>
      </c>
      <c r="J315" s="15"/>
      <c r="K315" s="15"/>
    </row>
    <row r="316" spans="1:11" ht="96.75" customHeight="1" x14ac:dyDescent="0.2">
      <c r="A316" s="4">
        <v>76</v>
      </c>
      <c r="B316" s="20" t="s">
        <v>338</v>
      </c>
      <c r="C316" s="10" t="s">
        <v>339</v>
      </c>
      <c r="D316" s="10" t="s">
        <v>340</v>
      </c>
      <c r="E316" s="5" t="s">
        <v>307</v>
      </c>
      <c r="F316" s="21" t="s">
        <v>235</v>
      </c>
      <c r="G316" s="25"/>
      <c r="H316" s="22"/>
      <c r="I316" s="22">
        <f t="shared" si="2"/>
        <v>0</v>
      </c>
      <c r="J316" s="6"/>
      <c r="K316" s="6"/>
    </row>
    <row r="317" spans="1:11" ht="16.5" customHeight="1" x14ac:dyDescent="0.2">
      <c r="A317" s="4"/>
      <c r="B317" s="9"/>
      <c r="C317" s="10"/>
      <c r="D317" s="16" t="s">
        <v>438</v>
      </c>
      <c r="E317" s="6"/>
      <c r="F317" s="11"/>
      <c r="G317" s="14"/>
      <c r="H317" s="13"/>
      <c r="I317" s="17"/>
      <c r="J317" s="15"/>
      <c r="K317" s="15"/>
    </row>
    <row r="318" spans="1:11" ht="16.5" customHeight="1" x14ac:dyDescent="0.2">
      <c r="A318" s="4"/>
      <c r="B318" s="9"/>
      <c r="C318" s="10"/>
      <c r="D318" s="16" t="s">
        <v>563</v>
      </c>
      <c r="E318" s="6"/>
      <c r="F318" s="11"/>
      <c r="G318" s="14"/>
      <c r="H318" s="13"/>
      <c r="I318" s="17"/>
      <c r="J318" s="15"/>
      <c r="K318" s="15"/>
    </row>
    <row r="319" spans="1:11" ht="56.25" customHeight="1" x14ac:dyDescent="0.2">
      <c r="A319" s="4">
        <v>77</v>
      </c>
      <c r="B319" s="20" t="s">
        <v>338</v>
      </c>
      <c r="C319" s="10" t="s">
        <v>341</v>
      </c>
      <c r="D319" s="10" t="s">
        <v>342</v>
      </c>
      <c r="E319" s="5" t="s">
        <v>10</v>
      </c>
      <c r="F319" s="21" t="s">
        <v>310</v>
      </c>
      <c r="G319" s="25"/>
      <c r="H319" s="22"/>
      <c r="I319" s="22">
        <f t="shared" si="2"/>
        <v>0</v>
      </c>
      <c r="J319" s="6"/>
      <c r="K319" s="6"/>
    </row>
    <row r="320" spans="1:11" ht="16.5" customHeight="1" x14ac:dyDescent="0.2">
      <c r="A320" s="4"/>
      <c r="B320" s="9"/>
      <c r="C320" s="10"/>
      <c r="D320" s="16" t="s">
        <v>438</v>
      </c>
      <c r="E320" s="6"/>
      <c r="F320" s="11"/>
      <c r="G320" s="14"/>
      <c r="H320" s="13"/>
      <c r="I320" s="17"/>
      <c r="J320" s="15"/>
      <c r="K320" s="15"/>
    </row>
    <row r="321" spans="1:11" ht="16.5" customHeight="1" x14ac:dyDescent="0.2">
      <c r="A321" s="4"/>
      <c r="B321" s="9"/>
      <c r="C321" s="10"/>
      <c r="D321" s="16" t="s">
        <v>564</v>
      </c>
      <c r="E321" s="6"/>
      <c r="F321" s="11"/>
      <c r="G321" s="14"/>
      <c r="H321" s="13"/>
      <c r="I321" s="17"/>
      <c r="J321" s="15"/>
      <c r="K321" s="15"/>
    </row>
    <row r="322" spans="1:11" ht="44.25" customHeight="1" x14ac:dyDescent="0.2">
      <c r="A322" s="4">
        <v>78</v>
      </c>
      <c r="B322" s="20" t="s">
        <v>338</v>
      </c>
      <c r="C322" s="10" t="s">
        <v>343</v>
      </c>
      <c r="D322" s="10" t="s">
        <v>344</v>
      </c>
      <c r="E322" s="5" t="s">
        <v>10</v>
      </c>
      <c r="F322" s="21" t="s">
        <v>250</v>
      </c>
      <c r="G322" s="25"/>
      <c r="H322" s="22"/>
      <c r="I322" s="22">
        <f t="shared" si="2"/>
        <v>0</v>
      </c>
      <c r="J322" s="6"/>
      <c r="K322" s="6"/>
    </row>
    <row r="323" spans="1:11" ht="16.5" customHeight="1" x14ac:dyDescent="0.2">
      <c r="A323" s="4"/>
      <c r="B323" s="9"/>
      <c r="C323" s="10"/>
      <c r="D323" s="16" t="s">
        <v>438</v>
      </c>
      <c r="E323" s="6"/>
      <c r="F323" s="11"/>
      <c r="G323" s="14"/>
      <c r="H323" s="13"/>
      <c r="I323" s="17"/>
      <c r="J323" s="15"/>
      <c r="K323" s="15"/>
    </row>
    <row r="324" spans="1:11" ht="16.5" customHeight="1" x14ac:dyDescent="0.2">
      <c r="A324" s="4"/>
      <c r="B324" s="9"/>
      <c r="C324" s="10"/>
      <c r="D324" s="16" t="s">
        <v>565</v>
      </c>
      <c r="E324" s="6"/>
      <c r="F324" s="11"/>
      <c r="G324" s="14"/>
      <c r="H324" s="13"/>
      <c r="I324" s="17"/>
      <c r="J324" s="15"/>
      <c r="K324" s="15"/>
    </row>
    <row r="325" spans="1:11" ht="43.5" customHeight="1" x14ac:dyDescent="0.2">
      <c r="A325" s="4">
        <v>79</v>
      </c>
      <c r="B325" s="20" t="s">
        <v>338</v>
      </c>
      <c r="C325" s="10" t="s">
        <v>345</v>
      </c>
      <c r="D325" s="10" t="s">
        <v>346</v>
      </c>
      <c r="E325" s="5" t="s">
        <v>10</v>
      </c>
      <c r="F325" s="21" t="s">
        <v>310</v>
      </c>
      <c r="G325" s="25"/>
      <c r="H325" s="22"/>
      <c r="I325" s="22">
        <f t="shared" si="2"/>
        <v>0</v>
      </c>
      <c r="J325" s="6"/>
      <c r="K325" s="6"/>
    </row>
    <row r="326" spans="1:11" ht="16.5" customHeight="1" x14ac:dyDescent="0.2">
      <c r="A326" s="4"/>
      <c r="B326" s="9"/>
      <c r="C326" s="10"/>
      <c r="D326" s="16" t="s">
        <v>438</v>
      </c>
      <c r="E326" s="6"/>
      <c r="F326" s="11"/>
      <c r="G326" s="14"/>
      <c r="H326" s="13"/>
      <c r="I326" s="17"/>
      <c r="J326" s="15"/>
      <c r="K326" s="15"/>
    </row>
    <row r="327" spans="1:11" ht="16.5" customHeight="1" x14ac:dyDescent="0.2">
      <c r="A327" s="4"/>
      <c r="B327" s="9"/>
      <c r="C327" s="10"/>
      <c r="D327" s="16" t="s">
        <v>566</v>
      </c>
      <c r="E327" s="6"/>
      <c r="F327" s="11"/>
      <c r="G327" s="14"/>
      <c r="H327" s="13"/>
      <c r="I327" s="17"/>
      <c r="J327" s="15"/>
      <c r="K327" s="15"/>
    </row>
    <row r="328" spans="1:11" ht="57" customHeight="1" x14ac:dyDescent="0.2">
      <c r="A328" s="4">
        <v>80</v>
      </c>
      <c r="B328" s="20" t="s">
        <v>347</v>
      </c>
      <c r="C328" s="10" t="s">
        <v>348</v>
      </c>
      <c r="D328" s="18" t="s">
        <v>349</v>
      </c>
      <c r="E328" s="5"/>
      <c r="F328" s="21"/>
      <c r="G328" s="25"/>
      <c r="H328" s="22"/>
      <c r="I328" s="22"/>
      <c r="J328" s="6"/>
      <c r="K328" s="6"/>
    </row>
    <row r="329" spans="1:11" ht="15.75" customHeight="1" x14ac:dyDescent="0.2">
      <c r="A329" s="4" t="s">
        <v>350</v>
      </c>
      <c r="B329" s="20"/>
      <c r="C329" s="10"/>
      <c r="D329" s="10" t="s">
        <v>351</v>
      </c>
      <c r="E329" s="5" t="s">
        <v>10</v>
      </c>
      <c r="F329" s="21" t="s">
        <v>17</v>
      </c>
      <c r="G329" s="25"/>
      <c r="H329" s="22"/>
      <c r="I329" s="22">
        <f>F329*G329</f>
        <v>0</v>
      </c>
      <c r="J329" s="6"/>
      <c r="K329" s="6"/>
    </row>
    <row r="330" spans="1:11" ht="15.75" customHeight="1" x14ac:dyDescent="0.2">
      <c r="A330" s="4" t="s">
        <v>352</v>
      </c>
      <c r="B330" s="20"/>
      <c r="C330" s="10"/>
      <c r="D330" s="8" t="s">
        <v>353</v>
      </c>
      <c r="E330" s="5" t="s">
        <v>10</v>
      </c>
      <c r="F330" s="21" t="s">
        <v>45</v>
      </c>
      <c r="G330" s="25"/>
      <c r="H330" s="22"/>
      <c r="I330" s="22">
        <f>F330*G330</f>
        <v>0</v>
      </c>
      <c r="J330" s="6"/>
      <c r="K330" s="6"/>
    </row>
    <row r="331" spans="1:11" ht="16.5" customHeight="1" x14ac:dyDescent="0.2">
      <c r="A331" s="4"/>
      <c r="B331" s="9"/>
      <c r="C331" s="10"/>
      <c r="D331" s="16" t="s">
        <v>544</v>
      </c>
      <c r="E331" s="6"/>
      <c r="F331" s="11"/>
      <c r="G331" s="14"/>
      <c r="H331" s="13"/>
      <c r="I331" s="17"/>
      <c r="J331" s="15"/>
      <c r="K331" s="15"/>
    </row>
    <row r="332" spans="1:11" ht="16.5" customHeight="1" x14ac:dyDescent="0.2">
      <c r="A332" s="4"/>
      <c r="B332" s="9"/>
      <c r="C332" s="10"/>
      <c r="D332" s="16" t="s">
        <v>438</v>
      </c>
      <c r="E332" s="6"/>
      <c r="F332" s="11"/>
      <c r="G332" s="14"/>
      <c r="H332" s="13"/>
      <c r="I332" s="17"/>
      <c r="J332" s="15"/>
      <c r="K332" s="15"/>
    </row>
    <row r="333" spans="1:11" ht="16.5" customHeight="1" x14ac:dyDescent="0.2">
      <c r="A333" s="4"/>
      <c r="B333" s="9"/>
      <c r="C333" s="10"/>
      <c r="D333" s="16" t="s">
        <v>545</v>
      </c>
      <c r="E333" s="6"/>
      <c r="F333" s="11"/>
      <c r="G333" s="14"/>
      <c r="H333" s="13"/>
      <c r="I333" s="17"/>
      <c r="J333" s="15"/>
      <c r="K333" s="15"/>
    </row>
    <row r="334" spans="1:11" ht="44.25" customHeight="1" x14ac:dyDescent="0.2">
      <c r="A334" s="4">
        <v>81</v>
      </c>
      <c r="B334" s="20"/>
      <c r="C334" s="10" t="s">
        <v>354</v>
      </c>
      <c r="D334" s="10"/>
      <c r="E334" s="5"/>
      <c r="F334" s="21"/>
      <c r="G334" s="25"/>
      <c r="H334" s="22"/>
      <c r="I334" s="22"/>
      <c r="J334" s="6"/>
      <c r="K334" s="6"/>
    </row>
    <row r="335" spans="1:11" ht="44.25" customHeight="1" x14ac:dyDescent="0.2">
      <c r="A335" s="4" t="s">
        <v>355</v>
      </c>
      <c r="B335" s="20" t="s">
        <v>20</v>
      </c>
      <c r="C335" s="10" t="s">
        <v>356</v>
      </c>
      <c r="D335" s="10" t="s">
        <v>357</v>
      </c>
      <c r="E335" s="5" t="s">
        <v>10</v>
      </c>
      <c r="F335" s="21" t="s">
        <v>358</v>
      </c>
      <c r="G335" s="25"/>
      <c r="H335" s="22"/>
      <c r="I335" s="22">
        <f>F335*G335</f>
        <v>0</v>
      </c>
      <c r="J335" s="6"/>
      <c r="K335" s="6"/>
    </row>
    <row r="336" spans="1:11" ht="45" customHeight="1" x14ac:dyDescent="0.2">
      <c r="A336" s="4" t="s">
        <v>359</v>
      </c>
      <c r="B336" s="20" t="s">
        <v>20</v>
      </c>
      <c r="C336" s="10" t="s">
        <v>360</v>
      </c>
      <c r="D336" s="10" t="s">
        <v>361</v>
      </c>
      <c r="E336" s="5" t="s">
        <v>10</v>
      </c>
      <c r="F336" s="21" t="s">
        <v>76</v>
      </c>
      <c r="G336" s="25"/>
      <c r="H336" s="22"/>
      <c r="I336" s="22">
        <f>F336*G336</f>
        <v>0</v>
      </c>
      <c r="J336" s="6"/>
      <c r="K336" s="6"/>
    </row>
    <row r="337" spans="1:11" ht="32.25" customHeight="1" x14ac:dyDescent="0.2">
      <c r="A337" s="4" t="s">
        <v>362</v>
      </c>
      <c r="B337" s="20" t="s">
        <v>20</v>
      </c>
      <c r="C337" s="10" t="s">
        <v>363</v>
      </c>
      <c r="D337" s="10" t="s">
        <v>364</v>
      </c>
      <c r="E337" s="5" t="s">
        <v>10</v>
      </c>
      <c r="F337" s="21" t="s">
        <v>358</v>
      </c>
      <c r="G337" s="25"/>
      <c r="H337" s="22"/>
      <c r="I337" s="22">
        <f>F337*G337</f>
        <v>0</v>
      </c>
      <c r="J337" s="6"/>
      <c r="K337" s="6"/>
    </row>
    <row r="338" spans="1:11" ht="32.25" customHeight="1" x14ac:dyDescent="0.2">
      <c r="A338" s="4" t="s">
        <v>365</v>
      </c>
      <c r="B338" s="20" t="s">
        <v>20</v>
      </c>
      <c r="C338" s="10" t="s">
        <v>366</v>
      </c>
      <c r="D338" s="10" t="s">
        <v>367</v>
      </c>
      <c r="E338" s="5" t="s">
        <v>10</v>
      </c>
      <c r="F338" s="21" t="s">
        <v>76</v>
      </c>
      <c r="G338" s="25"/>
      <c r="H338" s="22"/>
      <c r="I338" s="22">
        <f>F338*G338</f>
        <v>0</v>
      </c>
      <c r="J338" s="6"/>
      <c r="K338" s="6"/>
    </row>
    <row r="339" spans="1:11" ht="16.5" customHeight="1" x14ac:dyDescent="0.2">
      <c r="A339" s="4"/>
      <c r="B339" s="9"/>
      <c r="C339" s="10"/>
      <c r="D339" s="16" t="s">
        <v>567</v>
      </c>
      <c r="E339" s="6"/>
      <c r="F339" s="11"/>
      <c r="G339" s="14"/>
      <c r="H339" s="13"/>
      <c r="I339" s="17"/>
      <c r="J339" s="15"/>
      <c r="K339" s="15"/>
    </row>
    <row r="340" spans="1:11" ht="16.5" customHeight="1" x14ac:dyDescent="0.2">
      <c r="A340" s="4"/>
      <c r="B340" s="9"/>
      <c r="C340" s="10"/>
      <c r="D340" s="16" t="s">
        <v>438</v>
      </c>
      <c r="E340" s="6"/>
      <c r="F340" s="11"/>
      <c r="G340" s="14"/>
      <c r="H340" s="13"/>
      <c r="I340" s="17"/>
      <c r="J340" s="15"/>
      <c r="K340" s="15"/>
    </row>
    <row r="341" spans="1:11" ht="16.5" customHeight="1" x14ac:dyDescent="0.2">
      <c r="A341" s="4"/>
      <c r="B341" s="9"/>
      <c r="C341" s="10"/>
      <c r="D341" s="16" t="s">
        <v>568</v>
      </c>
      <c r="E341" s="6"/>
      <c r="F341" s="11"/>
      <c r="G341" s="14"/>
      <c r="H341" s="13"/>
      <c r="I341" s="17"/>
      <c r="J341" s="15"/>
      <c r="K341" s="15"/>
    </row>
    <row r="342" spans="1:11" ht="42.75" customHeight="1" x14ac:dyDescent="0.2">
      <c r="A342" s="4">
        <v>82</v>
      </c>
      <c r="B342" s="20" t="s">
        <v>368</v>
      </c>
      <c r="C342" s="10" t="s">
        <v>369</v>
      </c>
      <c r="D342" s="10" t="s">
        <v>370</v>
      </c>
      <c r="E342" s="5" t="s">
        <v>10</v>
      </c>
      <c r="F342" s="21" t="s">
        <v>371</v>
      </c>
      <c r="G342" s="25"/>
      <c r="H342" s="22"/>
      <c r="I342" s="22">
        <f t="shared" ref="I342:I366" si="4">F342*G342</f>
        <v>0</v>
      </c>
      <c r="J342" s="6"/>
      <c r="K342" s="6"/>
    </row>
    <row r="343" spans="1:11" ht="16.5" customHeight="1" x14ac:dyDescent="0.2">
      <c r="A343" s="4"/>
      <c r="B343" s="9"/>
      <c r="C343" s="10"/>
      <c r="D343" s="16" t="s">
        <v>438</v>
      </c>
      <c r="E343" s="6"/>
      <c r="F343" s="11"/>
      <c r="G343" s="14"/>
      <c r="H343" s="13"/>
      <c r="I343" s="17"/>
      <c r="J343" s="15"/>
      <c r="K343" s="15"/>
    </row>
    <row r="344" spans="1:11" ht="16.5" customHeight="1" x14ac:dyDescent="0.2">
      <c r="A344" s="4"/>
      <c r="B344" s="9"/>
      <c r="C344" s="10"/>
      <c r="D344" s="16" t="s">
        <v>569</v>
      </c>
      <c r="E344" s="6"/>
      <c r="F344" s="11"/>
      <c r="G344" s="14"/>
      <c r="H344" s="13"/>
      <c r="I344" s="17"/>
      <c r="J344" s="15"/>
      <c r="K344" s="15"/>
    </row>
    <row r="345" spans="1:11" ht="43.5" customHeight="1" x14ac:dyDescent="0.2">
      <c r="A345" s="4">
        <v>83</v>
      </c>
      <c r="B345" s="20" t="s">
        <v>20</v>
      </c>
      <c r="C345" s="10" t="s">
        <v>372</v>
      </c>
      <c r="D345" s="10" t="s">
        <v>373</v>
      </c>
      <c r="E345" s="5" t="s">
        <v>10</v>
      </c>
      <c r="F345" s="21" t="s">
        <v>76</v>
      </c>
      <c r="G345" s="25"/>
      <c r="H345" s="22"/>
      <c r="I345" s="22">
        <f t="shared" si="4"/>
        <v>0</v>
      </c>
      <c r="J345" s="6"/>
      <c r="K345" s="6"/>
    </row>
    <row r="346" spans="1:11" ht="16.5" customHeight="1" x14ac:dyDescent="0.2">
      <c r="A346" s="4"/>
      <c r="B346" s="9"/>
      <c r="C346" s="10"/>
      <c r="D346" s="16" t="s">
        <v>438</v>
      </c>
      <c r="E346" s="6"/>
      <c r="F346" s="11"/>
      <c r="G346" s="14"/>
      <c r="H346" s="13"/>
      <c r="I346" s="17"/>
      <c r="J346" s="15"/>
      <c r="K346" s="15"/>
    </row>
    <row r="347" spans="1:11" ht="16.5" customHeight="1" x14ac:dyDescent="0.2">
      <c r="A347" s="4"/>
      <c r="B347" s="9"/>
      <c r="C347" s="10"/>
      <c r="D347" s="16" t="s">
        <v>570</v>
      </c>
      <c r="E347" s="6"/>
      <c r="F347" s="11"/>
      <c r="G347" s="14"/>
      <c r="H347" s="13"/>
      <c r="I347" s="17"/>
      <c r="J347" s="15"/>
      <c r="K347" s="15"/>
    </row>
    <row r="348" spans="1:11" ht="12.75" customHeight="1" x14ac:dyDescent="0.2">
      <c r="A348" s="4">
        <v>84</v>
      </c>
      <c r="B348" s="20" t="s">
        <v>20</v>
      </c>
      <c r="C348" s="10" t="s">
        <v>374</v>
      </c>
      <c r="D348" s="10" t="s">
        <v>375</v>
      </c>
      <c r="E348" s="5" t="s">
        <v>10</v>
      </c>
      <c r="F348" s="21" t="s">
        <v>376</v>
      </c>
      <c r="G348" s="25"/>
      <c r="H348" s="22"/>
      <c r="I348" s="22">
        <f t="shared" si="4"/>
        <v>0</v>
      </c>
      <c r="J348" s="6"/>
      <c r="K348" s="6"/>
    </row>
    <row r="349" spans="1:11" ht="16.5" customHeight="1" x14ac:dyDescent="0.2">
      <c r="A349" s="4"/>
      <c r="B349" s="9"/>
      <c r="C349" s="10"/>
      <c r="D349" s="16" t="s">
        <v>438</v>
      </c>
      <c r="E349" s="6"/>
      <c r="F349" s="11"/>
      <c r="G349" s="14"/>
      <c r="H349" s="13"/>
      <c r="I349" s="17"/>
      <c r="J349" s="15"/>
      <c r="K349" s="15"/>
    </row>
    <row r="350" spans="1:11" ht="16.5" customHeight="1" x14ac:dyDescent="0.2">
      <c r="A350" s="4"/>
      <c r="B350" s="9"/>
      <c r="C350" s="10"/>
      <c r="D350" s="16" t="s">
        <v>571</v>
      </c>
      <c r="E350" s="6"/>
      <c r="F350" s="11"/>
      <c r="G350" s="14"/>
      <c r="H350" s="13"/>
      <c r="I350" s="17"/>
      <c r="J350" s="15"/>
      <c r="K350" s="15"/>
    </row>
    <row r="351" spans="1:11" ht="96.75" customHeight="1" x14ac:dyDescent="0.2">
      <c r="A351" s="4">
        <v>85</v>
      </c>
      <c r="B351" s="20" t="s">
        <v>20</v>
      </c>
      <c r="C351" s="10" t="s">
        <v>377</v>
      </c>
      <c r="D351" s="10" t="s">
        <v>557</v>
      </c>
      <c r="E351" s="5" t="s">
        <v>10</v>
      </c>
      <c r="F351" s="21" t="s">
        <v>275</v>
      </c>
      <c r="G351" s="25"/>
      <c r="H351" s="22"/>
      <c r="I351" s="22">
        <f t="shared" si="4"/>
        <v>0</v>
      </c>
      <c r="J351" s="6"/>
      <c r="K351" s="6"/>
    </row>
    <row r="352" spans="1:11" ht="16.5" customHeight="1" x14ac:dyDescent="0.2">
      <c r="A352" s="4"/>
      <c r="B352" s="9"/>
      <c r="C352" s="10"/>
      <c r="D352" s="16" t="s">
        <v>438</v>
      </c>
      <c r="E352" s="6"/>
      <c r="F352" s="11"/>
      <c r="G352" s="14"/>
      <c r="H352" s="13"/>
      <c r="I352" s="17"/>
      <c r="J352" s="15"/>
      <c r="K352" s="15"/>
    </row>
    <row r="353" spans="1:11" ht="16.5" customHeight="1" x14ac:dyDescent="0.2">
      <c r="A353" s="4"/>
      <c r="B353" s="9"/>
      <c r="C353" s="10"/>
      <c r="D353" s="16" t="s">
        <v>572</v>
      </c>
      <c r="E353" s="6"/>
      <c r="F353" s="11"/>
      <c r="G353" s="14"/>
      <c r="H353" s="13"/>
      <c r="I353" s="17"/>
      <c r="J353" s="15"/>
      <c r="K353" s="15"/>
    </row>
    <row r="354" spans="1:11" ht="86.25" customHeight="1" x14ac:dyDescent="0.2">
      <c r="A354" s="4">
        <v>86</v>
      </c>
      <c r="B354" s="20" t="s">
        <v>20</v>
      </c>
      <c r="C354" s="10" t="s">
        <v>378</v>
      </c>
      <c r="D354" s="10" t="s">
        <v>558</v>
      </c>
      <c r="E354" s="5" t="s">
        <v>10</v>
      </c>
      <c r="F354" s="21" t="s">
        <v>275</v>
      </c>
      <c r="G354" s="25"/>
      <c r="H354" s="22"/>
      <c r="I354" s="22">
        <f t="shared" si="4"/>
        <v>0</v>
      </c>
      <c r="J354" s="6"/>
      <c r="K354" s="6"/>
    </row>
    <row r="355" spans="1:11" ht="16.5" customHeight="1" x14ac:dyDescent="0.2">
      <c r="A355" s="4"/>
      <c r="B355" s="9"/>
      <c r="C355" s="10"/>
      <c r="D355" s="16" t="s">
        <v>438</v>
      </c>
      <c r="E355" s="6"/>
      <c r="F355" s="11"/>
      <c r="G355" s="14"/>
      <c r="H355" s="13"/>
      <c r="I355" s="17"/>
      <c r="J355" s="15"/>
      <c r="K355" s="15"/>
    </row>
    <row r="356" spans="1:11" ht="16.5" customHeight="1" x14ac:dyDescent="0.2">
      <c r="A356" s="4"/>
      <c r="B356" s="9"/>
      <c r="C356" s="10"/>
      <c r="D356" s="16" t="s">
        <v>573</v>
      </c>
      <c r="E356" s="6"/>
      <c r="F356" s="11"/>
      <c r="G356" s="14"/>
      <c r="H356" s="13"/>
      <c r="I356" s="17"/>
      <c r="J356" s="15"/>
      <c r="K356" s="15"/>
    </row>
    <row r="357" spans="1:11" ht="45" customHeight="1" x14ac:dyDescent="0.2">
      <c r="A357" s="4">
        <v>87</v>
      </c>
      <c r="B357" s="20" t="s">
        <v>20</v>
      </c>
      <c r="C357" s="10" t="s">
        <v>379</v>
      </c>
      <c r="D357" s="10" t="s">
        <v>546</v>
      </c>
      <c r="E357" s="5" t="s">
        <v>10</v>
      </c>
      <c r="F357" s="21" t="s">
        <v>294</v>
      </c>
      <c r="G357" s="25"/>
      <c r="H357" s="22"/>
      <c r="I357" s="22">
        <f t="shared" si="4"/>
        <v>0</v>
      </c>
      <c r="J357" s="6"/>
      <c r="K357" s="6"/>
    </row>
    <row r="358" spans="1:11" ht="16.5" customHeight="1" x14ac:dyDescent="0.2">
      <c r="A358" s="4"/>
      <c r="B358" s="9"/>
      <c r="C358" s="10"/>
      <c r="D358" s="16" t="s">
        <v>438</v>
      </c>
      <c r="E358" s="6"/>
      <c r="F358" s="11"/>
      <c r="G358" s="14"/>
      <c r="H358" s="13"/>
      <c r="I358" s="17"/>
      <c r="J358" s="15"/>
      <c r="K358" s="15"/>
    </row>
    <row r="359" spans="1:11" ht="16.5" customHeight="1" x14ac:dyDescent="0.2">
      <c r="A359" s="4"/>
      <c r="B359" s="9"/>
      <c r="C359" s="10"/>
      <c r="D359" s="16" t="s">
        <v>574</v>
      </c>
      <c r="E359" s="6"/>
      <c r="F359" s="11"/>
      <c r="G359" s="14"/>
      <c r="H359" s="13"/>
      <c r="I359" s="17"/>
      <c r="J359" s="15"/>
      <c r="K359" s="15"/>
    </row>
    <row r="360" spans="1:11" ht="16.5" customHeight="1" x14ac:dyDescent="0.2">
      <c r="A360" s="4">
        <v>88</v>
      </c>
      <c r="B360" s="20" t="s">
        <v>20</v>
      </c>
      <c r="C360" s="10" t="s">
        <v>380</v>
      </c>
      <c r="D360" s="10" t="s">
        <v>381</v>
      </c>
      <c r="E360" s="5" t="s">
        <v>10</v>
      </c>
      <c r="F360" s="21" t="s">
        <v>371</v>
      </c>
      <c r="G360" s="25"/>
      <c r="H360" s="22"/>
      <c r="I360" s="22">
        <f t="shared" si="4"/>
        <v>0</v>
      </c>
      <c r="J360" s="6"/>
      <c r="K360" s="6"/>
    </row>
    <row r="361" spans="1:11" ht="16.5" customHeight="1" x14ac:dyDescent="0.2">
      <c r="A361" s="4"/>
      <c r="B361" s="9"/>
      <c r="C361" s="10"/>
      <c r="D361" s="16" t="s">
        <v>438</v>
      </c>
      <c r="E361" s="6"/>
      <c r="F361" s="11"/>
      <c r="G361" s="14"/>
      <c r="H361" s="13"/>
      <c r="I361" s="17"/>
      <c r="J361" s="15"/>
      <c r="K361" s="15"/>
    </row>
    <row r="362" spans="1:11" ht="16.5" customHeight="1" x14ac:dyDescent="0.2">
      <c r="A362" s="4"/>
      <c r="B362" s="9"/>
      <c r="C362" s="10"/>
      <c r="D362" s="16" t="s">
        <v>575</v>
      </c>
      <c r="E362" s="6"/>
      <c r="F362" s="11"/>
      <c r="G362" s="14"/>
      <c r="H362" s="13"/>
      <c r="I362" s="17"/>
      <c r="J362" s="15"/>
      <c r="K362" s="15"/>
    </row>
    <row r="363" spans="1:11" ht="43.5" customHeight="1" x14ac:dyDescent="0.2">
      <c r="A363" s="4">
        <v>89</v>
      </c>
      <c r="B363" s="20" t="s">
        <v>20</v>
      </c>
      <c r="C363" s="10" t="s">
        <v>382</v>
      </c>
      <c r="D363" s="10" t="s">
        <v>383</v>
      </c>
      <c r="E363" s="5" t="s">
        <v>10</v>
      </c>
      <c r="F363" s="21" t="s">
        <v>65</v>
      </c>
      <c r="G363" s="25"/>
      <c r="H363" s="22"/>
      <c r="I363" s="22">
        <f t="shared" si="4"/>
        <v>0</v>
      </c>
      <c r="J363" s="6"/>
      <c r="K363" s="6"/>
    </row>
    <row r="364" spans="1:11" ht="16.5" customHeight="1" x14ac:dyDescent="0.2">
      <c r="A364" s="4"/>
      <c r="B364" s="9"/>
      <c r="C364" s="10"/>
      <c r="D364" s="16" t="s">
        <v>438</v>
      </c>
      <c r="E364" s="6"/>
      <c r="F364" s="11"/>
      <c r="G364" s="14"/>
      <c r="H364" s="13"/>
      <c r="I364" s="17"/>
      <c r="J364" s="15"/>
      <c r="K364" s="15"/>
    </row>
    <row r="365" spans="1:11" ht="16.5" customHeight="1" x14ac:dyDescent="0.2">
      <c r="A365" s="4"/>
      <c r="B365" s="9"/>
      <c r="C365" s="10"/>
      <c r="D365" s="16" t="s">
        <v>576</v>
      </c>
      <c r="E365" s="6"/>
      <c r="F365" s="11"/>
      <c r="G365" s="14"/>
      <c r="H365" s="13"/>
      <c r="I365" s="17"/>
      <c r="J365" s="15"/>
      <c r="K365" s="15"/>
    </row>
    <row r="366" spans="1:11" ht="43.5" customHeight="1" x14ac:dyDescent="0.2">
      <c r="A366" s="4">
        <v>90</v>
      </c>
      <c r="B366" s="20" t="s">
        <v>37</v>
      </c>
      <c r="C366" s="10" t="s">
        <v>384</v>
      </c>
      <c r="D366" s="10" t="s">
        <v>385</v>
      </c>
      <c r="E366" s="5" t="s">
        <v>10</v>
      </c>
      <c r="F366" s="21" t="s">
        <v>386</v>
      </c>
      <c r="G366" s="25"/>
      <c r="H366" s="22"/>
      <c r="I366" s="22">
        <f t="shared" si="4"/>
        <v>0</v>
      </c>
      <c r="J366" s="6"/>
      <c r="K366" s="6"/>
    </row>
    <row r="367" spans="1:11" ht="16.5" customHeight="1" x14ac:dyDescent="0.2">
      <c r="A367" s="4"/>
      <c r="B367" s="9"/>
      <c r="C367" s="10"/>
      <c r="D367" s="16" t="s">
        <v>438</v>
      </c>
      <c r="E367" s="6"/>
      <c r="F367" s="11"/>
      <c r="G367" s="14"/>
      <c r="H367" s="13"/>
      <c r="I367" s="17"/>
      <c r="J367" s="15"/>
      <c r="K367" s="15"/>
    </row>
    <row r="368" spans="1:11" ht="16.5" customHeight="1" x14ac:dyDescent="0.2">
      <c r="A368" s="4"/>
      <c r="B368" s="9"/>
      <c r="C368" s="10"/>
      <c r="D368" s="16" t="s">
        <v>577</v>
      </c>
      <c r="E368" s="6"/>
      <c r="F368" s="11"/>
      <c r="G368" s="14"/>
      <c r="H368" s="13"/>
      <c r="I368" s="17"/>
      <c r="J368" s="15"/>
      <c r="K368" s="15"/>
    </row>
    <row r="369" spans="1:11" ht="29.25" customHeight="1" x14ac:dyDescent="0.2">
      <c r="A369" s="4">
        <v>91</v>
      </c>
      <c r="B369" s="20"/>
      <c r="C369" s="10" t="s">
        <v>387</v>
      </c>
      <c r="D369" s="10"/>
      <c r="E369" s="5"/>
      <c r="F369" s="21"/>
      <c r="G369" s="25"/>
      <c r="H369" s="22"/>
      <c r="I369" s="22"/>
      <c r="J369" s="6"/>
      <c r="K369" s="6"/>
    </row>
    <row r="370" spans="1:11" ht="68.25" customHeight="1" x14ac:dyDescent="0.2">
      <c r="A370" s="4" t="s">
        <v>388</v>
      </c>
      <c r="B370" s="20" t="s">
        <v>20</v>
      </c>
      <c r="C370" s="10" t="s">
        <v>389</v>
      </c>
      <c r="D370" s="10" t="s">
        <v>390</v>
      </c>
      <c r="E370" s="5" t="s">
        <v>10</v>
      </c>
      <c r="F370" s="21" t="s">
        <v>89</v>
      </c>
      <c r="G370" s="25"/>
      <c r="H370" s="22"/>
      <c r="I370" s="22">
        <f>F370*G370</f>
        <v>0</v>
      </c>
      <c r="J370" s="6"/>
      <c r="K370" s="6"/>
    </row>
    <row r="371" spans="1:11" ht="42.75" customHeight="1" x14ac:dyDescent="0.2">
      <c r="A371" s="4" t="s">
        <v>391</v>
      </c>
      <c r="B371" s="20" t="s">
        <v>20</v>
      </c>
      <c r="C371" s="10" t="s">
        <v>392</v>
      </c>
      <c r="D371" s="10" t="s">
        <v>393</v>
      </c>
      <c r="E371" s="5" t="s">
        <v>10</v>
      </c>
      <c r="F371" s="21" t="s">
        <v>106</v>
      </c>
      <c r="G371" s="25"/>
      <c r="H371" s="22"/>
      <c r="I371" s="22">
        <f>F371*G371</f>
        <v>0</v>
      </c>
      <c r="J371" s="6"/>
      <c r="K371" s="6"/>
    </row>
    <row r="372" spans="1:11" ht="16.5" customHeight="1" x14ac:dyDescent="0.2">
      <c r="A372" s="4"/>
      <c r="B372" s="9"/>
      <c r="C372" s="10"/>
      <c r="D372" s="16" t="s">
        <v>547</v>
      </c>
      <c r="E372" s="6"/>
      <c r="F372" s="11"/>
      <c r="G372" s="14"/>
      <c r="H372" s="13"/>
      <c r="I372" s="17"/>
      <c r="J372" s="15"/>
      <c r="K372" s="15"/>
    </row>
    <row r="373" spans="1:11" ht="16.5" customHeight="1" x14ac:dyDescent="0.2">
      <c r="A373" s="4"/>
      <c r="B373" s="9"/>
      <c r="C373" s="10"/>
      <c r="D373" s="16" t="s">
        <v>438</v>
      </c>
      <c r="E373" s="6"/>
      <c r="F373" s="11"/>
      <c r="G373" s="14"/>
      <c r="H373" s="13"/>
      <c r="I373" s="17"/>
      <c r="J373" s="15"/>
      <c r="K373" s="15"/>
    </row>
    <row r="374" spans="1:11" ht="16.5" customHeight="1" x14ac:dyDescent="0.2">
      <c r="A374" s="4"/>
      <c r="B374" s="9"/>
      <c r="C374" s="10"/>
      <c r="D374" s="16" t="s">
        <v>548</v>
      </c>
      <c r="E374" s="6"/>
      <c r="F374" s="11"/>
      <c r="G374" s="14"/>
      <c r="H374" s="13"/>
      <c r="I374" s="17"/>
      <c r="J374" s="15"/>
      <c r="K374" s="15"/>
    </row>
    <row r="375" spans="1:11" ht="28.5" customHeight="1" x14ac:dyDescent="0.2">
      <c r="A375" s="4">
        <v>92</v>
      </c>
      <c r="B375" s="20" t="s">
        <v>301</v>
      </c>
      <c r="C375" s="10" t="s">
        <v>394</v>
      </c>
      <c r="D375" s="10" t="s">
        <v>395</v>
      </c>
      <c r="E375" s="5" t="s">
        <v>10</v>
      </c>
      <c r="F375" s="21" t="s">
        <v>396</v>
      </c>
      <c r="G375" s="25"/>
      <c r="H375" s="22"/>
      <c r="I375" s="22">
        <f>F375*G375</f>
        <v>0</v>
      </c>
      <c r="J375" s="6"/>
      <c r="K375" s="6"/>
    </row>
    <row r="376" spans="1:11" ht="16.5" customHeight="1" x14ac:dyDescent="0.2">
      <c r="A376" s="4"/>
      <c r="B376" s="9"/>
      <c r="C376" s="10"/>
      <c r="D376" s="16" t="s">
        <v>438</v>
      </c>
      <c r="E376" s="6"/>
      <c r="F376" s="11"/>
      <c r="G376" s="14"/>
      <c r="H376" s="13"/>
      <c r="I376" s="17"/>
      <c r="J376" s="15"/>
      <c r="K376" s="15"/>
    </row>
    <row r="377" spans="1:11" ht="16.5" customHeight="1" x14ac:dyDescent="0.2">
      <c r="A377" s="4"/>
      <c r="B377" s="9"/>
      <c r="C377" s="10"/>
      <c r="D377" s="16" t="s">
        <v>578</v>
      </c>
      <c r="E377" s="6"/>
      <c r="F377" s="11"/>
      <c r="G377" s="14"/>
      <c r="H377" s="13"/>
      <c r="I377" s="17"/>
      <c r="J377" s="15"/>
      <c r="K377" s="15"/>
    </row>
    <row r="378" spans="1:11" ht="55.5" customHeight="1" x14ac:dyDescent="0.2">
      <c r="A378" s="28">
        <v>93</v>
      </c>
      <c r="B378" s="20" t="s">
        <v>397</v>
      </c>
      <c r="C378" s="10" t="s">
        <v>398</v>
      </c>
      <c r="D378" s="10" t="s">
        <v>399</v>
      </c>
      <c r="E378" s="5" t="s">
        <v>10</v>
      </c>
      <c r="F378" s="21" t="s">
        <v>400</v>
      </c>
      <c r="G378" s="25">
        <v>0.21</v>
      </c>
      <c r="H378" s="22">
        <v>5</v>
      </c>
      <c r="I378" s="22">
        <f>F378*G378</f>
        <v>2100</v>
      </c>
      <c r="J378" s="6" t="s">
        <v>598</v>
      </c>
      <c r="K378" s="6" t="s">
        <v>600</v>
      </c>
    </row>
    <row r="379" spans="1:11" ht="16.5" customHeight="1" x14ac:dyDescent="0.2">
      <c r="A379" s="4"/>
      <c r="B379" s="9"/>
      <c r="C379" s="10"/>
      <c r="D379" s="16" t="s">
        <v>438</v>
      </c>
      <c r="E379" s="6"/>
      <c r="F379" s="11"/>
      <c r="G379" s="14"/>
      <c r="H379" s="13"/>
      <c r="I379" s="17">
        <f>I378*0.05</f>
        <v>105</v>
      </c>
      <c r="J379" s="15"/>
      <c r="K379" s="15"/>
    </row>
    <row r="380" spans="1:11" ht="16.5" customHeight="1" x14ac:dyDescent="0.2">
      <c r="A380" s="4"/>
      <c r="B380" s="9"/>
      <c r="C380" s="10"/>
      <c r="D380" s="16" t="s">
        <v>579</v>
      </c>
      <c r="E380" s="6"/>
      <c r="F380" s="11"/>
      <c r="G380" s="14"/>
      <c r="H380" s="13"/>
      <c r="I380" s="17">
        <f>I378+I379</f>
        <v>2205</v>
      </c>
      <c r="J380" s="15"/>
      <c r="K380" s="15"/>
    </row>
    <row r="381" spans="1:11" ht="45" customHeight="1" x14ac:dyDescent="0.2">
      <c r="A381" s="4">
        <v>94</v>
      </c>
      <c r="B381" s="20"/>
      <c r="C381" s="10" t="s">
        <v>401</v>
      </c>
      <c r="D381" s="10"/>
      <c r="E381" s="5"/>
      <c r="F381" s="21"/>
      <c r="G381" s="25"/>
      <c r="H381" s="22"/>
      <c r="I381" s="22"/>
      <c r="J381" s="6"/>
      <c r="K381" s="6"/>
    </row>
    <row r="382" spans="1:11" ht="30" customHeight="1" x14ac:dyDescent="0.2">
      <c r="A382" s="4" t="s">
        <v>402</v>
      </c>
      <c r="B382" s="20" t="s">
        <v>368</v>
      </c>
      <c r="C382" s="10" t="s">
        <v>403</v>
      </c>
      <c r="D382" s="10" t="s">
        <v>404</v>
      </c>
      <c r="E382" s="5" t="s">
        <v>10</v>
      </c>
      <c r="F382" s="21" t="s">
        <v>310</v>
      </c>
      <c r="G382" s="25"/>
      <c r="H382" s="22"/>
      <c r="I382" s="22">
        <f>F382*G382</f>
        <v>0</v>
      </c>
      <c r="J382" s="6"/>
      <c r="K382" s="6"/>
    </row>
    <row r="383" spans="1:11" ht="30" customHeight="1" x14ac:dyDescent="0.2">
      <c r="A383" s="4" t="s">
        <v>405</v>
      </c>
      <c r="B383" s="20" t="s">
        <v>368</v>
      </c>
      <c r="C383" s="10" t="s">
        <v>406</v>
      </c>
      <c r="D383" s="10" t="s">
        <v>407</v>
      </c>
      <c r="E383" s="5" t="s">
        <v>10</v>
      </c>
      <c r="F383" s="21" t="s">
        <v>408</v>
      </c>
      <c r="G383" s="25"/>
      <c r="H383" s="22"/>
      <c r="I383" s="22">
        <f>F383*G383</f>
        <v>0</v>
      </c>
      <c r="J383" s="6"/>
      <c r="K383" s="6"/>
    </row>
    <row r="384" spans="1:11" ht="42" customHeight="1" x14ac:dyDescent="0.2">
      <c r="A384" s="4" t="s">
        <v>409</v>
      </c>
      <c r="B384" s="20" t="s">
        <v>20</v>
      </c>
      <c r="C384" s="10" t="s">
        <v>410</v>
      </c>
      <c r="D384" s="10" t="s">
        <v>411</v>
      </c>
      <c r="E384" s="5" t="s">
        <v>10</v>
      </c>
      <c r="F384" s="21" t="s">
        <v>310</v>
      </c>
      <c r="G384" s="25"/>
      <c r="H384" s="22"/>
      <c r="I384" s="22">
        <f>F384*G384</f>
        <v>0</v>
      </c>
      <c r="J384" s="6"/>
      <c r="K384" s="6"/>
    </row>
    <row r="385" spans="1:11" ht="44.25" customHeight="1" x14ac:dyDescent="0.2">
      <c r="A385" s="4" t="s">
        <v>412</v>
      </c>
      <c r="B385" s="20" t="s">
        <v>20</v>
      </c>
      <c r="C385" s="10" t="s">
        <v>413</v>
      </c>
      <c r="D385" s="10" t="s">
        <v>414</v>
      </c>
      <c r="E385" s="5" t="s">
        <v>10</v>
      </c>
      <c r="F385" s="21" t="s">
        <v>310</v>
      </c>
      <c r="G385" s="25"/>
      <c r="H385" s="22"/>
      <c r="I385" s="22">
        <f>F385*G385</f>
        <v>0</v>
      </c>
      <c r="J385" s="6"/>
      <c r="K385" s="6"/>
    </row>
    <row r="386" spans="1:11" ht="16.5" customHeight="1" x14ac:dyDescent="0.2">
      <c r="A386" s="4"/>
      <c r="B386" s="9"/>
      <c r="C386" s="10"/>
      <c r="D386" s="16" t="s">
        <v>549</v>
      </c>
      <c r="E386" s="6"/>
      <c r="F386" s="11"/>
      <c r="G386" s="14"/>
      <c r="H386" s="13"/>
      <c r="I386" s="17"/>
      <c r="J386" s="15"/>
      <c r="K386" s="15"/>
    </row>
    <row r="387" spans="1:11" ht="16.5" customHeight="1" x14ac:dyDescent="0.2">
      <c r="A387" s="4"/>
      <c r="B387" s="9"/>
      <c r="C387" s="10"/>
      <c r="D387" s="16" t="s">
        <v>438</v>
      </c>
      <c r="E387" s="6"/>
      <c r="F387" s="11"/>
      <c r="G387" s="14"/>
      <c r="H387" s="13"/>
      <c r="I387" s="17"/>
      <c r="J387" s="15"/>
      <c r="K387" s="15"/>
    </row>
    <row r="388" spans="1:11" ht="16.5" customHeight="1" x14ac:dyDescent="0.2">
      <c r="A388" s="4"/>
      <c r="B388" s="9"/>
      <c r="C388" s="10"/>
      <c r="D388" s="16" t="s">
        <v>550</v>
      </c>
      <c r="E388" s="6"/>
      <c r="F388" s="11"/>
      <c r="G388" s="14"/>
      <c r="H388" s="13"/>
      <c r="I388" s="17"/>
      <c r="J388" s="15"/>
      <c r="K388" s="15"/>
    </row>
    <row r="389" spans="1:11" ht="42" customHeight="1" x14ac:dyDescent="0.2">
      <c r="A389" s="10">
        <v>95</v>
      </c>
      <c r="B389" s="20" t="s">
        <v>415</v>
      </c>
      <c r="C389" s="10" t="s">
        <v>416</v>
      </c>
      <c r="D389" s="10" t="s">
        <v>417</v>
      </c>
      <c r="E389" s="5" t="s">
        <v>10</v>
      </c>
      <c r="F389" s="21" t="s">
        <v>65</v>
      </c>
      <c r="G389" s="25"/>
      <c r="H389" s="22"/>
      <c r="I389" s="22">
        <f>F389*G389</f>
        <v>0</v>
      </c>
      <c r="J389" s="6"/>
      <c r="K389" s="6"/>
    </row>
    <row r="390" spans="1:11" ht="16.5" customHeight="1" x14ac:dyDescent="0.2">
      <c r="A390" s="4"/>
      <c r="B390" s="9"/>
      <c r="C390" s="10"/>
      <c r="D390" s="16" t="s">
        <v>438</v>
      </c>
      <c r="E390" s="6"/>
      <c r="F390" s="11"/>
      <c r="G390" s="14"/>
      <c r="H390" s="13"/>
      <c r="I390" s="17"/>
      <c r="J390" s="15"/>
      <c r="K390" s="15"/>
    </row>
    <row r="391" spans="1:11" ht="16.5" customHeight="1" x14ac:dyDescent="0.2">
      <c r="A391" s="4"/>
      <c r="B391" s="9"/>
      <c r="C391" s="10"/>
      <c r="D391" s="16" t="s">
        <v>580</v>
      </c>
      <c r="E391" s="6"/>
      <c r="F391" s="11"/>
      <c r="G391" s="14"/>
      <c r="H391" s="13"/>
      <c r="I391" s="17"/>
      <c r="J391" s="15"/>
      <c r="K391" s="15"/>
    </row>
    <row r="392" spans="1:11" ht="85.5" customHeight="1" x14ac:dyDescent="0.2">
      <c r="A392" s="10">
        <v>96</v>
      </c>
      <c r="B392" s="20" t="s">
        <v>326</v>
      </c>
      <c r="C392" s="10" t="s">
        <v>418</v>
      </c>
      <c r="D392" s="10" t="s">
        <v>551</v>
      </c>
      <c r="E392" s="5" t="s">
        <v>10</v>
      </c>
      <c r="F392" s="21" t="s">
        <v>419</v>
      </c>
      <c r="G392" s="25"/>
      <c r="H392" s="22"/>
      <c r="I392" s="22">
        <f>F392*G392</f>
        <v>0</v>
      </c>
      <c r="J392" s="6"/>
      <c r="K392" s="6"/>
    </row>
    <row r="393" spans="1:11" ht="16.5" customHeight="1" x14ac:dyDescent="0.2">
      <c r="A393" s="4"/>
      <c r="B393" s="9"/>
      <c r="C393" s="10"/>
      <c r="D393" s="16" t="s">
        <v>438</v>
      </c>
      <c r="E393" s="6"/>
      <c r="F393" s="11"/>
      <c r="G393" s="14"/>
      <c r="H393" s="13"/>
      <c r="I393" s="17"/>
      <c r="J393" s="15"/>
      <c r="K393" s="15"/>
    </row>
    <row r="394" spans="1:11" ht="16.5" customHeight="1" x14ac:dyDescent="0.2">
      <c r="A394" s="4"/>
      <c r="B394" s="9"/>
      <c r="C394" s="10"/>
      <c r="D394" s="16" t="s">
        <v>581</v>
      </c>
      <c r="E394" s="6"/>
      <c r="F394" s="11"/>
      <c r="G394" s="14"/>
      <c r="H394" s="13"/>
      <c r="I394" s="17"/>
      <c r="J394" s="15"/>
      <c r="K394" s="15"/>
    </row>
    <row r="395" spans="1:11" ht="139.5" customHeight="1" x14ac:dyDescent="0.2">
      <c r="A395" s="10">
        <v>97</v>
      </c>
      <c r="B395" s="20" t="s">
        <v>326</v>
      </c>
      <c r="C395" s="10" t="s">
        <v>420</v>
      </c>
      <c r="D395" s="10" t="s">
        <v>556</v>
      </c>
      <c r="E395" s="5" t="s">
        <v>10</v>
      </c>
      <c r="F395" s="21" t="s">
        <v>421</v>
      </c>
      <c r="G395" s="25"/>
      <c r="H395" s="22"/>
      <c r="I395" s="22">
        <f>F395*G395</f>
        <v>0</v>
      </c>
      <c r="J395" s="6"/>
      <c r="K395" s="6"/>
    </row>
    <row r="396" spans="1:11" ht="16.5" customHeight="1" x14ac:dyDescent="0.2">
      <c r="A396" s="4"/>
      <c r="B396" s="9"/>
      <c r="C396" s="10"/>
      <c r="D396" s="16" t="s">
        <v>438</v>
      </c>
      <c r="E396" s="6"/>
      <c r="F396" s="11"/>
      <c r="G396" s="14"/>
      <c r="H396" s="13"/>
      <c r="I396" s="17"/>
      <c r="J396" s="15"/>
      <c r="K396" s="15"/>
    </row>
    <row r="397" spans="1:11" ht="16.5" customHeight="1" x14ac:dyDescent="0.2">
      <c r="A397" s="4"/>
      <c r="B397" s="9"/>
      <c r="C397" s="10"/>
      <c r="D397" s="16" t="s">
        <v>582</v>
      </c>
      <c r="E397" s="6"/>
      <c r="F397" s="11"/>
      <c r="G397" s="14"/>
      <c r="H397" s="13"/>
      <c r="I397" s="17"/>
      <c r="J397" s="15"/>
      <c r="K397" s="15"/>
    </row>
    <row r="398" spans="1:11" ht="69.75" customHeight="1" x14ac:dyDescent="0.2">
      <c r="A398" s="10">
        <v>98</v>
      </c>
      <c r="B398" s="20" t="s">
        <v>326</v>
      </c>
      <c r="C398" s="10" t="s">
        <v>422</v>
      </c>
      <c r="D398" s="10" t="s">
        <v>552</v>
      </c>
      <c r="E398" s="5" t="s">
        <v>10</v>
      </c>
      <c r="F398" s="21" t="s">
        <v>423</v>
      </c>
      <c r="G398" s="25"/>
      <c r="H398" s="22"/>
      <c r="I398" s="22">
        <f>F398*G398</f>
        <v>0</v>
      </c>
      <c r="J398" s="6"/>
      <c r="K398" s="6"/>
    </row>
    <row r="399" spans="1:11" ht="16.5" customHeight="1" x14ac:dyDescent="0.2">
      <c r="A399" s="4"/>
      <c r="B399" s="9"/>
      <c r="C399" s="10"/>
      <c r="D399" s="16" t="s">
        <v>438</v>
      </c>
      <c r="E399" s="6"/>
      <c r="F399" s="11"/>
      <c r="G399" s="14"/>
      <c r="H399" s="13"/>
      <c r="I399" s="17"/>
      <c r="J399" s="15"/>
      <c r="K399" s="15"/>
    </row>
    <row r="400" spans="1:11" ht="16.5" customHeight="1" x14ac:dyDescent="0.2">
      <c r="A400" s="4"/>
      <c r="B400" s="9"/>
      <c r="C400" s="10"/>
      <c r="D400" s="16" t="s">
        <v>583</v>
      </c>
      <c r="E400" s="6"/>
      <c r="F400" s="11"/>
      <c r="G400" s="14"/>
      <c r="H400" s="13"/>
      <c r="I400" s="17"/>
      <c r="J400" s="15"/>
      <c r="K400" s="15"/>
    </row>
    <row r="401" spans="1:11" ht="69.75" customHeight="1" x14ac:dyDescent="0.2">
      <c r="A401" s="10">
        <v>99</v>
      </c>
      <c r="B401" s="20" t="s">
        <v>326</v>
      </c>
      <c r="C401" s="10" t="s">
        <v>424</v>
      </c>
      <c r="D401" s="10" t="s">
        <v>555</v>
      </c>
      <c r="E401" s="5"/>
      <c r="F401" s="21"/>
      <c r="G401" s="25"/>
      <c r="H401" s="22"/>
      <c r="I401" s="22"/>
      <c r="J401" s="6"/>
      <c r="K401" s="6"/>
    </row>
    <row r="402" spans="1:11" ht="14.25" customHeight="1" x14ac:dyDescent="0.2">
      <c r="A402" s="10" t="s">
        <v>425</v>
      </c>
      <c r="B402" s="20" t="s">
        <v>326</v>
      </c>
      <c r="C402" s="10"/>
      <c r="D402" s="10" t="s">
        <v>426</v>
      </c>
      <c r="E402" s="5" t="s">
        <v>10</v>
      </c>
      <c r="F402" s="21" t="s">
        <v>427</v>
      </c>
      <c r="G402" s="25"/>
      <c r="H402" s="22"/>
      <c r="I402" s="22">
        <f>F402*G402</f>
        <v>0</v>
      </c>
      <c r="J402" s="6"/>
      <c r="K402" s="6"/>
    </row>
    <row r="403" spans="1:11" ht="14.25" customHeight="1" x14ac:dyDescent="0.2">
      <c r="A403" s="10" t="s">
        <v>428</v>
      </c>
      <c r="B403" s="20" t="s">
        <v>326</v>
      </c>
      <c r="C403" s="10"/>
      <c r="D403" s="10" t="s">
        <v>429</v>
      </c>
      <c r="E403" s="5" t="s">
        <v>10</v>
      </c>
      <c r="F403" s="21" t="s">
        <v>427</v>
      </c>
      <c r="G403" s="25"/>
      <c r="H403" s="22"/>
      <c r="I403" s="22">
        <f>F403*G403</f>
        <v>0</v>
      </c>
      <c r="J403" s="6"/>
      <c r="K403" s="6"/>
    </row>
    <row r="404" spans="1:11" ht="14.25" customHeight="1" x14ac:dyDescent="0.2">
      <c r="A404" s="10" t="s">
        <v>430</v>
      </c>
      <c r="B404" s="20" t="s">
        <v>326</v>
      </c>
      <c r="C404" s="10"/>
      <c r="D404" s="10" t="s">
        <v>431</v>
      </c>
      <c r="E404" s="5" t="s">
        <v>10</v>
      </c>
      <c r="F404" s="21" t="s">
        <v>427</v>
      </c>
      <c r="G404" s="25"/>
      <c r="H404" s="22"/>
      <c r="I404" s="22">
        <f>F404*G404</f>
        <v>0</v>
      </c>
      <c r="J404" s="6"/>
      <c r="K404" s="6"/>
    </row>
    <row r="405" spans="1:11" ht="16.5" customHeight="1" x14ac:dyDescent="0.2">
      <c r="A405" s="4"/>
      <c r="B405" s="9"/>
      <c r="C405" s="10"/>
      <c r="D405" s="16" t="s">
        <v>553</v>
      </c>
      <c r="E405" s="6"/>
      <c r="F405" s="11"/>
      <c r="G405" s="14"/>
      <c r="H405" s="13"/>
      <c r="I405" s="17"/>
      <c r="J405" s="15"/>
      <c r="K405" s="15"/>
    </row>
    <row r="406" spans="1:11" ht="16.5" customHeight="1" x14ac:dyDescent="0.2">
      <c r="A406" s="4"/>
      <c r="B406" s="9"/>
      <c r="C406" s="10"/>
      <c r="D406" s="16" t="s">
        <v>438</v>
      </c>
      <c r="E406" s="6"/>
      <c r="F406" s="11"/>
      <c r="G406" s="14"/>
      <c r="H406" s="13"/>
      <c r="I406" s="17"/>
      <c r="J406" s="15"/>
      <c r="K406" s="15"/>
    </row>
    <row r="407" spans="1:11" ht="16.5" customHeight="1" x14ac:dyDescent="0.2">
      <c r="A407" s="4"/>
      <c r="B407" s="9"/>
      <c r="C407" s="10"/>
      <c r="D407" s="16" t="s">
        <v>554</v>
      </c>
      <c r="E407" s="6"/>
      <c r="F407" s="11"/>
      <c r="G407" s="14"/>
      <c r="H407" s="13"/>
      <c r="I407" s="17"/>
      <c r="J407" s="15"/>
      <c r="K407" s="15"/>
    </row>
    <row r="408" spans="1:11" ht="361.5" customHeight="1" x14ac:dyDescent="0.2">
      <c r="A408" s="10">
        <v>100</v>
      </c>
      <c r="B408" s="20" t="s">
        <v>326</v>
      </c>
      <c r="C408" s="10" t="s">
        <v>432</v>
      </c>
      <c r="D408" s="10" t="s">
        <v>584</v>
      </c>
      <c r="E408" s="5" t="s">
        <v>10</v>
      </c>
      <c r="F408" s="21" t="s">
        <v>421</v>
      </c>
      <c r="G408" s="25"/>
      <c r="H408" s="22"/>
      <c r="I408" s="22">
        <f>F408*G408</f>
        <v>0</v>
      </c>
      <c r="J408" s="6"/>
      <c r="K408" s="6"/>
    </row>
    <row r="409" spans="1:11" ht="16.5" customHeight="1" x14ac:dyDescent="0.2">
      <c r="A409" s="4"/>
      <c r="B409" s="9"/>
      <c r="C409" s="10"/>
      <c r="D409" s="16" t="s">
        <v>438</v>
      </c>
      <c r="E409" s="6"/>
      <c r="F409" s="11"/>
      <c r="G409" s="14"/>
      <c r="H409" s="13"/>
      <c r="I409" s="17"/>
      <c r="J409" s="15"/>
      <c r="K409" s="15"/>
    </row>
    <row r="410" spans="1:11" ht="16.5" customHeight="1" x14ac:dyDescent="0.2">
      <c r="A410" s="4"/>
      <c r="B410" s="9"/>
      <c r="C410" s="10"/>
      <c r="D410" s="16" t="s">
        <v>585</v>
      </c>
      <c r="E410" s="6"/>
      <c r="F410" s="11"/>
      <c r="G410" s="14"/>
      <c r="H410" s="13"/>
      <c r="I410" s="17"/>
      <c r="J410" s="15"/>
      <c r="K410" s="15"/>
    </row>
    <row r="413" spans="1:11" x14ac:dyDescent="0.2">
      <c r="D413" s="8" t="s">
        <v>599</v>
      </c>
    </row>
  </sheetData>
  <mergeCells count="8">
    <mergeCell ref="C8:F8"/>
    <mergeCell ref="C1:E1"/>
    <mergeCell ref="C2:E2"/>
    <mergeCell ref="C4:D4"/>
    <mergeCell ref="C9:D9"/>
    <mergeCell ref="C5:D5"/>
    <mergeCell ref="C6:D6"/>
    <mergeCell ref="C7:F7"/>
  </mergeCells>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Juozas</cp:lastModifiedBy>
  <cp:lastPrinted>2022-09-19T09:08:08Z</cp:lastPrinted>
  <dcterms:created xsi:type="dcterms:W3CDTF">2022-09-13T15:19:18Z</dcterms:created>
  <dcterms:modified xsi:type="dcterms:W3CDTF">2022-12-06T16:45:32Z</dcterms:modified>
</cp:coreProperties>
</file>