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1"/>
  <workbookPr/>
  <mc:AlternateContent xmlns:mc="http://schemas.openxmlformats.org/markup-compatibility/2006">
    <mc:Choice Requires="x15">
      <x15ac:absPath xmlns:x15ac="http://schemas.microsoft.com/office/spreadsheetml/2010/11/ac" url="https://deguonies-my.sharepoint.com/personal/mindaugas_deguonies_onmicrosoft_com/Documents/Desktop/Deguonies Sistemos/Konkursai/Santara/Kaukes 2021 02 /"/>
    </mc:Choice>
  </mc:AlternateContent>
  <xr:revisionPtr revIDLastSave="1" documentId="8_{067153EC-A58B-AA41-954A-F8978E51032D}" xr6:coauthVersionLast="46" xr6:coauthVersionMax="46" xr10:uidLastSave="{22E6271F-BDEA-1E48-811D-9B8DF8A4ED30}"/>
  <bookViews>
    <workbookView xWindow="0" yWindow="500" windowWidth="28800" windowHeight="16120" xr2:uid="{00000000-000D-0000-FFFF-FFFF00000000}"/>
  </bookViews>
  <sheets>
    <sheet name="specifikacija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H6" i="1" s="1"/>
  <c r="H8" i="1" s="1"/>
  <c r="H7" i="1" s="1"/>
</calcChain>
</file>

<file path=xl/sharedStrings.xml><?xml version="1.0" encoding="utf-8"?>
<sst xmlns="http://schemas.openxmlformats.org/spreadsheetml/2006/main" count="17" uniqueCount="17">
  <si>
    <t>Prekės pavadinimas</t>
  </si>
  <si>
    <t>Mato vnt.</t>
  </si>
  <si>
    <t>Vienkartinių medicinos pagalbos priemonių specifikacija</t>
  </si>
  <si>
    <t>Bendra suma be PVM, EUR</t>
  </si>
  <si>
    <t>PVM (5%) suma EUR</t>
  </si>
  <si>
    <t xml:space="preserve">Bendra suma EUR su PVM </t>
  </si>
  <si>
    <t>Firminis prekės pavadinimas          Gamintojas. Prekės kodas gamintojo kataloge*</t>
  </si>
  <si>
    <t>Bendra kaina be PVM, EUR</t>
  </si>
  <si>
    <t>Pirkimo dalies Nr.</t>
  </si>
  <si>
    <t>Kiekis</t>
  </si>
  <si>
    <t>Charakteristikos, reikalavimai</t>
  </si>
  <si>
    <t>1.</t>
  </si>
  <si>
    <t>Neventiliuojamos veido kaukės su antiasfikciniu vožtuvu</t>
  </si>
  <si>
    <r>
      <rPr>
        <b/>
        <sz val="11"/>
        <color theme="1"/>
        <rFont val="Times New Roman"/>
        <family val="1"/>
        <charset val="186"/>
      </rPr>
      <t>1. Aplinkos sąlygos</t>
    </r>
    <r>
      <rPr>
        <sz val="11"/>
        <color theme="1"/>
        <rFont val="Times New Roman"/>
        <family val="1"/>
        <charset val="186"/>
      </rPr>
      <t xml:space="preserve">: 1.1. Naudojimo temperatūra nuo + 5 °C iki + 40 °C;  1.2.Laikymo ir gabenimo temperatūra nuo -20 °C iki + 60 °C; 1.3. Darbinis drėgnis nuo 15% iki 95% santykinis drėgnis, be kondensato; 1.4.Laikymo ir gabenimo drėgnis iki 95% santykinis drėgnumas, be kondensato. </t>
    </r>
    <r>
      <rPr>
        <b/>
        <sz val="11"/>
        <color theme="1"/>
        <rFont val="Times New Roman"/>
        <family val="1"/>
        <charset val="186"/>
      </rPr>
      <t>2.  Matmenys</t>
    </r>
    <r>
      <rPr>
        <sz val="11"/>
        <color theme="1"/>
        <rFont val="Times New Roman"/>
        <family val="1"/>
        <charset val="186"/>
      </rPr>
      <t xml:space="preserve"> be dirželio (aukštis x plotis x gylis): 2.1.Maža (S dydis): 148-150 mm x 221-223 mm x 102-104 mm; 2.2. Vidutinio dydžio (M dydis): 158-160 mm x 230-232 mm x 105-107 mm;  2.3.Didelė (L dydis): 165-167 mm x 234-236 mm x 107-109 mm.  Galimybė užsakant pasirinkti dydį. </t>
    </r>
    <r>
      <rPr>
        <b/>
        <sz val="11"/>
        <color theme="1"/>
        <rFont val="Times New Roman"/>
        <family val="1"/>
        <charset val="186"/>
      </rPr>
      <t xml:space="preserve">3. Srautas </t>
    </r>
    <r>
      <rPr>
        <sz val="11"/>
        <color theme="1"/>
        <rFont val="Times New Roman"/>
        <family val="1"/>
        <charset val="186"/>
      </rPr>
      <t>(maksimalus) esant nustatytajam slėgiui: 3.1. Kai slėgis: nuo 3 iki 20 cm H2O (hPa) – srautas &lt;6 l/min,  3.2.Kai slėgis: nuo 20 iki 40 cm H2O (hPa) – srautas &lt;12 l/min.</t>
    </r>
    <r>
      <rPr>
        <b/>
        <sz val="11"/>
        <color theme="1"/>
        <rFont val="Times New Roman"/>
        <family val="1"/>
        <charset val="186"/>
      </rPr>
      <t xml:space="preserve"> 4. Terapinis slėgis</t>
    </r>
    <r>
      <rPr>
        <sz val="11"/>
        <color theme="1"/>
        <rFont val="Times New Roman"/>
        <family val="1"/>
        <charset val="186"/>
      </rPr>
      <t xml:space="preserve"> nuo 3 iki 40 cm H</t>
    </r>
    <r>
      <rPr>
        <vertAlign val="subscript"/>
        <sz val="11"/>
        <color theme="1"/>
        <rFont val="Times New Roman"/>
        <family val="1"/>
        <charset val="186"/>
      </rPr>
      <t>2</t>
    </r>
    <r>
      <rPr>
        <sz val="11"/>
        <color theme="1"/>
        <rFont val="Times New Roman"/>
        <family val="1"/>
        <charset val="186"/>
      </rPr>
      <t xml:space="preserve">0. </t>
    </r>
    <r>
      <rPr>
        <b/>
        <sz val="11"/>
        <color theme="1"/>
        <rFont val="Times New Roman"/>
        <family val="1"/>
        <charset val="186"/>
      </rPr>
      <t>5.  Dvigubas kaukės kontūras.</t>
    </r>
    <r>
      <rPr>
        <sz val="11"/>
        <color theme="1"/>
        <rFont val="Times New Roman"/>
        <family val="1"/>
        <charset val="186"/>
      </rPr>
      <t xml:space="preserve"> </t>
    </r>
    <r>
      <rPr>
        <b/>
        <sz val="11"/>
        <color theme="1"/>
        <rFont val="Times New Roman"/>
        <family val="1"/>
        <charset val="186"/>
      </rPr>
      <t>6. Kaukės tūris</t>
    </r>
    <r>
      <rPr>
        <sz val="11"/>
        <color theme="1"/>
        <rFont val="Times New Roman"/>
        <family val="1"/>
        <charset val="186"/>
      </rPr>
      <t xml:space="preserve">  (naudojant L dydžio pagalvėlę)-  nuo 360 ml iki 370 ml. </t>
    </r>
    <r>
      <rPr>
        <b/>
        <sz val="11"/>
        <color theme="1"/>
        <rFont val="Times New Roman"/>
        <family val="1"/>
        <charset val="186"/>
      </rPr>
      <t xml:space="preserve">7. Kaukės vožtuvo (AAV) sandarumas </t>
    </r>
    <r>
      <rPr>
        <sz val="11"/>
        <color theme="1"/>
        <rFont val="Times New Roman"/>
        <family val="1"/>
        <charset val="186"/>
      </rPr>
      <t>7.1. Slėgio sumažėjimas kaukėje esant 50 l/min: 0,5 cm H</t>
    </r>
    <r>
      <rPr>
        <vertAlign val="subscript"/>
        <sz val="11"/>
        <color theme="1"/>
        <rFont val="Times New Roman"/>
        <family val="1"/>
        <charset val="186"/>
      </rPr>
      <t>2</t>
    </r>
    <r>
      <rPr>
        <sz val="11"/>
        <color theme="1"/>
        <rFont val="Times New Roman"/>
        <family val="1"/>
        <charset val="186"/>
      </rPr>
      <t>O 7.2.Slėgio sumažėjimas kaukėje esant 100 l/min: 1,1 cm H</t>
    </r>
    <r>
      <rPr>
        <vertAlign val="subscript"/>
        <sz val="11"/>
        <color theme="1"/>
        <rFont val="Times New Roman"/>
        <family val="1"/>
        <charset val="186"/>
      </rPr>
      <t>2</t>
    </r>
    <r>
      <rPr>
        <sz val="11"/>
        <color theme="1"/>
        <rFont val="Times New Roman"/>
        <family val="1"/>
        <charset val="186"/>
      </rPr>
      <t>O</t>
    </r>
    <r>
      <rPr>
        <b/>
        <sz val="11"/>
        <color theme="1"/>
        <rFont val="Times New Roman"/>
        <family val="1"/>
        <charset val="186"/>
      </rPr>
      <t>. 8. Kaukės vožtuvo (AAV) sandarumas įkvėpimo ir iškvėpimo metu</t>
    </r>
    <r>
      <rPr>
        <sz val="11"/>
        <color theme="1"/>
        <rFont val="Times New Roman"/>
        <family val="1"/>
        <charset val="186"/>
      </rPr>
      <t xml:space="preserve"> 8.1. Slėgio sumažėjimas kaukėje, kai įkvėpimas 50 l/min: 1,0 cm H</t>
    </r>
    <r>
      <rPr>
        <vertAlign val="subscript"/>
        <sz val="11"/>
        <color theme="1"/>
        <rFont val="Times New Roman"/>
        <family val="1"/>
        <charset val="186"/>
      </rPr>
      <t>2</t>
    </r>
    <r>
      <rPr>
        <sz val="11"/>
        <color theme="1"/>
        <rFont val="Times New Roman"/>
        <family val="1"/>
        <charset val="186"/>
      </rPr>
      <t>O 8.2.Slėgio sumažėjimas kaukėje, kai i škvėpimas 50 l/min: 1,5 cm H</t>
    </r>
    <r>
      <rPr>
        <vertAlign val="subscript"/>
        <sz val="11"/>
        <color theme="1"/>
        <rFont val="Times New Roman"/>
        <family val="1"/>
        <charset val="186"/>
      </rPr>
      <t>2</t>
    </r>
    <r>
      <rPr>
        <sz val="11"/>
        <color theme="1"/>
        <rFont val="Times New Roman"/>
        <family val="1"/>
        <charset val="186"/>
      </rPr>
      <t xml:space="preserve">O. </t>
    </r>
    <r>
      <rPr>
        <b/>
        <sz val="11"/>
        <color theme="1"/>
        <rFont val="Times New Roman"/>
        <family val="1"/>
        <charset val="186"/>
      </rPr>
      <t>9. Kaukės vožtuvo (AAV) atsidarymo slėgis</t>
    </r>
    <r>
      <rPr>
        <sz val="11"/>
        <color theme="1"/>
        <rFont val="Times New Roman"/>
        <family val="1"/>
        <charset val="186"/>
      </rPr>
      <t xml:space="preserve"> ≤2 cm H</t>
    </r>
    <r>
      <rPr>
        <vertAlign val="subscript"/>
        <sz val="11"/>
        <color theme="1"/>
        <rFont val="Times New Roman"/>
        <family val="1"/>
        <charset val="186"/>
      </rPr>
      <t>2</t>
    </r>
    <r>
      <rPr>
        <sz val="11"/>
        <color theme="1"/>
        <rFont val="Times New Roman"/>
        <family val="1"/>
        <charset val="186"/>
      </rPr>
      <t>O. 1</t>
    </r>
    <r>
      <rPr>
        <b/>
        <sz val="11"/>
        <color theme="1"/>
        <rFont val="Times New Roman"/>
        <family val="1"/>
        <charset val="186"/>
      </rPr>
      <t>0. Kaukės vožtuvo (AAV) užsidarymo slėgis</t>
    </r>
    <r>
      <rPr>
        <sz val="11"/>
        <color theme="1"/>
        <rFont val="Times New Roman"/>
        <family val="1"/>
        <charset val="186"/>
      </rPr>
      <t xml:space="preserve"> ≤2 cm H</t>
    </r>
    <r>
      <rPr>
        <vertAlign val="subscript"/>
        <sz val="11"/>
        <color theme="1"/>
        <rFont val="Times New Roman"/>
        <family val="1"/>
        <charset val="186"/>
      </rPr>
      <t>2</t>
    </r>
    <r>
      <rPr>
        <sz val="11"/>
        <color theme="1"/>
        <rFont val="Times New Roman"/>
        <family val="1"/>
        <charset val="186"/>
      </rPr>
      <t xml:space="preserve">O </t>
    </r>
    <r>
      <rPr>
        <b/>
        <sz val="11"/>
        <color theme="1"/>
        <rFont val="Times New Roman"/>
        <family val="1"/>
        <charset val="186"/>
      </rPr>
      <t>11. Kaukės paskirtis</t>
    </r>
    <r>
      <rPr>
        <sz val="11"/>
        <color theme="1"/>
        <rFont val="Times New Roman"/>
        <family val="1"/>
        <charset val="186"/>
      </rPr>
      <t>: 11.1. Neinvazinei ventiliacijai su teigiamo slėgio DPV aparatais; 11.2.Gydyti pacientams, kurių kūno masė didesnė nei 30 kg. 12.  Suderinama su Drager dirbtinės plaučių ventiliacijos aparatais. 13. Turi būti galimybė kaukę sterilizuoti bent 3 kartus</t>
    </r>
  </si>
  <si>
    <t>vnt.</t>
  </si>
  <si>
    <t>Vieneto įkainis be PVM, EUR</t>
  </si>
  <si>
    <t xml:space="preserve">NV AcuCare F1-1, gamintojas Resmed, prekės kodas S dydis (60974), M dydis (60975), L dydis (60976)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</si>
</sst>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4" x14ac:knownFonts="1">
    <font>
      <sz val="11"/>
      <color theme="1"/>
      <name val="Calibri"/>
      <family val="2"/>
      <charset val="186"/>
      <scheme val="minor"/>
    </font>
    <font>
      <sz val="11"/>
      <color indexed="9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indexed="10"/>
      <name val="Times New Roman"/>
      <family val="1"/>
      <charset val="186"/>
    </font>
    <font>
      <sz val="12"/>
      <color indexed="8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1"/>
      <name val="Times New Roman"/>
      <family val="1"/>
      <charset val="186"/>
    </font>
    <font>
      <sz val="11"/>
      <color indexed="8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bscript"/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6" fillId="0" borderId="0"/>
    <xf numFmtId="0" fontId="6" fillId="0" borderId="0"/>
  </cellStyleXfs>
  <cellXfs count="2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2" fontId="0" fillId="0" borderId="0" xfId="0" applyNumberFormat="1" applyAlignment="1">
      <alignment vertical="center"/>
    </xf>
    <xf numFmtId="0" fontId="3" fillId="0" borderId="0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2" fontId="11" fillId="0" borderId="1" xfId="1" applyNumberFormat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0" borderId="1" xfId="1" applyFont="1" applyFill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horizontal="center" vertical="center" wrapText="1"/>
    </xf>
    <xf numFmtId="2" fontId="7" fillId="0" borderId="1" xfId="1" applyNumberFormat="1" applyFont="1" applyFill="1" applyBorder="1" applyAlignment="1">
      <alignment horizontal="center" vertical="center" wrapText="1"/>
    </xf>
    <xf numFmtId="2" fontId="10" fillId="0" borderId="1" xfId="0" applyNumberFormat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right" vertical="center"/>
    </xf>
  </cellXfs>
  <cellStyles count="5">
    <cellStyle name="Normal" xfId="0" builtinId="0"/>
    <cellStyle name="Normal 2" xfId="2" xr:uid="{00000000-0005-0000-0000-000001000000}"/>
    <cellStyle name="Normal 2 2" xfId="3" xr:uid="{00000000-0005-0000-0000-000002000000}"/>
    <cellStyle name="Normal 3" xfId="4" xr:uid="{00000000-0005-0000-0000-000003000000}"/>
    <cellStyle name="Normal 5" xfId="1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8"/>
  <sheetViews>
    <sheetView tabSelected="1" topLeftCell="B4" zoomScale="125" workbookViewId="0">
      <selection activeCell="H5" sqref="H5"/>
    </sheetView>
  </sheetViews>
  <sheetFormatPr baseColWidth="10" defaultColWidth="9.1640625" defaultRowHeight="15" x14ac:dyDescent="0.2"/>
  <cols>
    <col min="1" max="1" width="5.5" style="1" customWidth="1"/>
    <col min="2" max="2" width="21.33203125" style="1" customWidth="1"/>
    <col min="3" max="3" width="6.1640625" style="1" customWidth="1"/>
    <col min="4" max="4" width="7" style="18" customWidth="1"/>
    <col min="5" max="5" width="87.83203125" style="1" customWidth="1"/>
    <col min="6" max="6" width="23.83203125" style="1" customWidth="1"/>
    <col min="7" max="7" width="18.33203125" style="1" customWidth="1"/>
    <col min="8" max="8" width="15.1640625" style="5" customWidth="1"/>
    <col min="9" max="16384" width="9.1640625" style="1"/>
  </cols>
  <sheetData>
    <row r="1" spans="1:8" x14ac:dyDescent="0.2">
      <c r="B1" s="2"/>
      <c r="C1" s="3"/>
      <c r="D1" s="3"/>
      <c r="E1" s="4"/>
    </row>
    <row r="2" spans="1:8" ht="16" x14ac:dyDescent="0.2">
      <c r="B2" s="20" t="s">
        <v>2</v>
      </c>
      <c r="C2" s="20"/>
      <c r="D2" s="20"/>
      <c r="E2" s="20"/>
    </row>
    <row r="3" spans="1:8" ht="16" x14ac:dyDescent="0.2">
      <c r="B3" s="6"/>
      <c r="C3" s="21"/>
      <c r="D3" s="21"/>
      <c r="E3" s="7"/>
    </row>
    <row r="4" spans="1:8" ht="141.75" customHeight="1" x14ac:dyDescent="0.2">
      <c r="A4" s="8" t="s">
        <v>8</v>
      </c>
      <c r="B4" s="8" t="s">
        <v>0</v>
      </c>
      <c r="C4" s="8" t="s">
        <v>1</v>
      </c>
      <c r="D4" s="8" t="s">
        <v>9</v>
      </c>
      <c r="E4" s="8" t="s">
        <v>10</v>
      </c>
      <c r="F4" s="9" t="s">
        <v>6</v>
      </c>
      <c r="G4" s="8" t="s">
        <v>15</v>
      </c>
      <c r="H4" s="10" t="s">
        <v>7</v>
      </c>
    </row>
    <row r="5" spans="1:8" ht="282" customHeight="1" x14ac:dyDescent="0.2">
      <c r="A5" s="11" t="s">
        <v>11</v>
      </c>
      <c r="B5" s="12" t="s">
        <v>12</v>
      </c>
      <c r="C5" s="13" t="s">
        <v>14</v>
      </c>
      <c r="D5" s="14">
        <v>150</v>
      </c>
      <c r="E5" s="12" t="s">
        <v>13</v>
      </c>
      <c r="F5" s="9" t="s">
        <v>16</v>
      </c>
      <c r="G5" s="15">
        <v>44</v>
      </c>
      <c r="H5" s="16">
        <f>D5*G5</f>
        <v>6600</v>
      </c>
    </row>
    <row r="6" spans="1:8" ht="15" customHeight="1" x14ac:dyDescent="0.2">
      <c r="A6" s="22" t="s">
        <v>3</v>
      </c>
      <c r="B6" s="22"/>
      <c r="C6" s="22"/>
      <c r="D6" s="22"/>
      <c r="E6" s="22"/>
      <c r="F6" s="22"/>
      <c r="G6" s="22"/>
      <c r="H6" s="17">
        <f>H5</f>
        <v>6600</v>
      </c>
    </row>
    <row r="7" spans="1:8" x14ac:dyDescent="0.2">
      <c r="A7" s="23" t="s">
        <v>4</v>
      </c>
      <c r="B7" s="23"/>
      <c r="C7" s="23"/>
      <c r="D7" s="23"/>
      <c r="E7" s="23"/>
      <c r="F7" s="23"/>
      <c r="G7" s="23"/>
      <c r="H7" s="17">
        <f>H8-H6</f>
        <v>330</v>
      </c>
    </row>
    <row r="8" spans="1:8" x14ac:dyDescent="0.2">
      <c r="A8" s="19" t="s">
        <v>5</v>
      </c>
      <c r="B8" s="19"/>
      <c r="C8" s="19"/>
      <c r="D8" s="19"/>
      <c r="E8" s="19"/>
      <c r="F8" s="19"/>
      <c r="G8" s="19"/>
      <c r="H8" s="17">
        <f>H6*1.05</f>
        <v>6930</v>
      </c>
    </row>
  </sheetData>
  <mergeCells count="5">
    <mergeCell ref="A8:G8"/>
    <mergeCell ref="B2:E2"/>
    <mergeCell ref="C3:D3"/>
    <mergeCell ref="A6:G6"/>
    <mergeCell ref="A7:G7"/>
  </mergeCells>
  <pageMargins left="0.25" right="0.25" top="0.75" bottom="0.75" header="0.3" footer="0.3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specifikacija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Saulius Kriūnas</dc:creator>
  <cp:lastModifiedBy>Mindaugas Ragaišis</cp:lastModifiedBy>
  <cp:lastPrinted>2021-02-08T11:44:06Z</cp:lastPrinted>
  <dcterms:created xsi:type="dcterms:W3CDTF">2016-01-04T09:52:10Z</dcterms:created>
  <dcterms:modified xsi:type="dcterms:W3CDTF">2021-02-09T13:11:37Z</dcterms:modified>
</cp:coreProperties>
</file>