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ndaugas\OneDrive - Deguonies sistemos, UAB\Desktop\Deguonies Sistemos\Konkursai\Santara\Kaukes NIV 2020 12 08\"/>
    </mc:Choice>
  </mc:AlternateContent>
  <bookViews>
    <workbookView xWindow="0" yWindow="0" windowWidth="15345" windowHeight="4635"/>
  </bookViews>
  <sheets>
    <sheet name="specifikacija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4" l="1"/>
  <c r="H7" i="4" s="1"/>
  <c r="H9" i="4" s="1"/>
  <c r="H8" i="4" s="1"/>
</calcChain>
</file>

<file path=xl/sharedStrings.xml><?xml version="1.0" encoding="utf-8"?>
<sst xmlns="http://schemas.openxmlformats.org/spreadsheetml/2006/main" count="17" uniqueCount="17">
  <si>
    <t>Prekės pavadinimas</t>
  </si>
  <si>
    <t>Mato vnt.</t>
  </si>
  <si>
    <t>1.</t>
  </si>
  <si>
    <t>Eil. Nr.</t>
  </si>
  <si>
    <t xml:space="preserve">Kiekis </t>
  </si>
  <si>
    <t>Firminis prekės pavadinimas          Gamintojas. Prekės kodas gamintojo kataloge</t>
  </si>
  <si>
    <t>Vieneto kaina be PVM, EUR</t>
  </si>
  <si>
    <t>Suma be PVM, EUR</t>
  </si>
  <si>
    <t xml:space="preserve">Bendra suma EUR be PVM </t>
  </si>
  <si>
    <t>PVM (5%) suma EUR</t>
  </si>
  <si>
    <t xml:space="preserve">Bendra suma EUR su PVM </t>
  </si>
  <si>
    <t xml:space="preserve">vnt. </t>
  </si>
  <si>
    <t>Neventiliuojama neinvazinė veido kaukė  su antiasfiksiniu vožtuvu</t>
  </si>
  <si>
    <r>
      <t>Vienkartinė neventiliuojama neinvazinė veido kaukė su asfiksiniu vožtuvu, tinkama  pacientų, kurių kūno masė didesnė nei 30 kg,  terapijai teigiamu oro slėgiu. Terapinis slėgis nuo 3 iki 40 cm H</t>
    </r>
    <r>
      <rPr>
        <vertAlign val="sub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>O. Maksimalus srautas: 6 l/min-  esant slėgiui  3 -20 cm H</t>
    </r>
    <r>
      <rPr>
        <vertAlign val="sub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>O, 12 l/min-   esant slėgiui  20 - 40 cm H</t>
    </r>
    <r>
      <rPr>
        <vertAlign val="sub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>O.</t>
    </r>
    <r>
      <rPr>
        <sz val="12"/>
        <rFont val="Times New Roman"/>
        <family val="1"/>
        <charset val="186"/>
      </rPr>
      <t xml:space="preserve"> </t>
    </r>
    <r>
      <rPr>
        <b/>
        <sz val="11"/>
        <rFont val="Times New Roman"/>
        <family val="1"/>
        <charset val="186"/>
      </rPr>
      <t>Reikalavimai kaukės vožtuvo sandarumui:</t>
    </r>
    <r>
      <rPr>
        <sz val="11"/>
        <rFont val="Times New Roman"/>
        <family val="1"/>
        <charset val="186"/>
      </rPr>
      <t xml:space="preserve"> 1) slėgio sumažėjimas esant srautui 50 l/min - ne mažiau 0,5 cm H</t>
    </r>
    <r>
      <rPr>
        <vertAlign val="sub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>O, esant srautui 100 l/min- ne mažiau 1,1 cm H</t>
    </r>
    <r>
      <rPr>
        <vertAlign val="sub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>O;  2) slėgio sumažėjimas  įkvėpimo metu (50 l/min) - ne mažiau 1,0 cm H</t>
    </r>
    <r>
      <rPr>
        <vertAlign val="sub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>O;  3) slėgio sumažėjimas iškvėpimo ( 50 l/min)  metu ne mažiau 1,5 cm H</t>
    </r>
    <r>
      <rPr>
        <vertAlign val="sub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>O; 3) užsivėrimo /atsivėrimo slėgis ≤ 2 cm H</t>
    </r>
    <r>
      <rPr>
        <vertAlign val="sub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O. Galimybė pasirinkti dydžius užsakant:  S (maža) - išmatavimai 148 mm x 221 mm x 102 mm, M (vidutinio dydžio) - išmatavimai 158 mm x 230 mm x 105 mm, L (didelė)- išmatavimai 158 mm x 230 mm x 105 mm (Matmenys (aukštis x plotis x gylis), galimas nuokrypis išmatavimams </t>
    </r>
    <r>
      <rPr>
        <sz val="11"/>
        <rFont val="Calibri"/>
        <family val="2"/>
        <charset val="186"/>
      </rPr>
      <t>±</t>
    </r>
    <r>
      <rPr>
        <sz val="11"/>
        <rFont val="Times New Roman"/>
        <family val="1"/>
        <charset val="186"/>
      </rPr>
      <t xml:space="preserve"> 2 mm )</t>
    </r>
  </si>
  <si>
    <t>Charakteristikos, reikalavimai</t>
  </si>
  <si>
    <t>Vienkartinių priemonių neinvazinei plaučių ventiliacijai  pirkimas</t>
  </si>
  <si>
    <t xml:space="preserve">AcuCare F1-1, gamintojas Resmed, prekės kodas S dydis (60974), M dydis (60975), L dydis (60976)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</si>
</sst>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color theme="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color indexed="9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vertAlign val="subscript"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Calibri"/>
      <family val="2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">
    <xf numFmtId="0" fontId="0" fillId="0" borderId="0"/>
    <xf numFmtId="0" fontId="1" fillId="0" borderId="0"/>
    <xf numFmtId="0" fontId="2" fillId="2" borderId="2" applyNumberFormat="0" applyAlignment="0" applyProtection="0"/>
    <xf numFmtId="0" fontId="4" fillId="0" borderId="0"/>
    <xf numFmtId="0" fontId="3" fillId="0" borderId="0"/>
    <xf numFmtId="0" fontId="3" fillId="0" borderId="0"/>
    <xf numFmtId="0" fontId="1" fillId="0" borderId="0"/>
  </cellStyleXfs>
  <cellXfs count="28">
    <xf numFmtId="0" fontId="0" fillId="0" borderId="0" xfId="0"/>
    <xf numFmtId="0" fontId="6" fillId="0" borderId="0" xfId="3" applyFont="1" applyFill="1" applyAlignment="1">
      <alignment vertical="top" wrapText="1"/>
    </xf>
    <xf numFmtId="0" fontId="6" fillId="0" borderId="0" xfId="3" applyFont="1" applyFill="1" applyAlignment="1">
      <alignment horizontal="center"/>
    </xf>
    <xf numFmtId="0" fontId="6" fillId="0" borderId="0" xfId="3" applyFont="1" applyFill="1" applyAlignment="1">
      <alignment vertical="top"/>
    </xf>
    <xf numFmtId="0" fontId="8" fillId="0" borderId="0" xfId="3" applyFont="1" applyFill="1" applyBorder="1" applyAlignment="1">
      <alignment horizontal="right" vertical="top" wrapText="1"/>
    </xf>
    <xf numFmtId="0" fontId="9" fillId="0" borderId="0" xfId="3" applyFont="1" applyFill="1" applyBorder="1" applyAlignment="1">
      <alignment horizontal="right" vertical="top" wrapText="1"/>
    </xf>
    <xf numFmtId="0" fontId="5" fillId="0" borderId="1" xfId="3" applyFont="1" applyBorder="1" applyAlignment="1">
      <alignment horizontal="left" vertical="top" wrapText="1"/>
    </xf>
    <xf numFmtId="0" fontId="5" fillId="0" borderId="0" xfId="0" applyFont="1"/>
    <xf numFmtId="4" fontId="10" fillId="0" borderId="1" xfId="0" applyNumberFormat="1" applyFont="1" applyBorder="1" applyAlignment="1">
      <alignment vertical="top"/>
    </xf>
    <xf numFmtId="0" fontId="10" fillId="0" borderId="0" xfId="0" applyFont="1" applyAlignment="1">
      <alignment vertical="center"/>
    </xf>
    <xf numFmtId="0" fontId="5" fillId="0" borderId="0" xfId="3" applyFont="1"/>
    <xf numFmtId="0" fontId="10" fillId="0" borderId="0" xfId="0" applyFont="1"/>
    <xf numFmtId="0" fontId="10" fillId="0" borderId="1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14" fillId="0" borderId="1" xfId="3" applyFont="1" applyBorder="1" applyAlignment="1">
      <alignment vertical="top" wrapText="1"/>
    </xf>
    <xf numFmtId="0" fontId="14" fillId="0" borderId="1" xfId="3" applyFont="1" applyFill="1" applyBorder="1" applyAlignment="1">
      <alignment horizontal="center" vertical="top" wrapText="1"/>
    </xf>
    <xf numFmtId="0" fontId="15" fillId="0" borderId="1" xfId="3" applyFont="1" applyFill="1" applyBorder="1" applyAlignment="1">
      <alignment horizontal="center" vertical="top" wrapText="1"/>
    </xf>
    <xf numFmtId="0" fontId="16" fillId="0" borderId="1" xfId="5" applyFont="1" applyFill="1" applyBorder="1" applyAlignment="1">
      <alignment horizontal="center" vertical="top" wrapText="1"/>
    </xf>
    <xf numFmtId="164" fontId="14" fillId="0" borderId="1" xfId="5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horizontal="left" vertical="top"/>
    </xf>
    <xf numFmtId="4" fontId="10" fillId="0" borderId="0" xfId="0" applyNumberFormat="1" applyFont="1" applyAlignment="1">
      <alignment horizontal="left"/>
    </xf>
    <xf numFmtId="4" fontId="14" fillId="0" borderId="1" xfId="5" applyNumberFormat="1" applyFont="1" applyFill="1" applyBorder="1" applyAlignment="1">
      <alignment horizontal="left" vertical="top" wrapText="1"/>
    </xf>
    <xf numFmtId="0" fontId="9" fillId="0" borderId="0" xfId="3" applyFont="1" applyFill="1" applyBorder="1" applyAlignment="1">
      <alignment horizontal="center" vertical="top" wrapText="1"/>
    </xf>
    <xf numFmtId="0" fontId="5" fillId="0" borderId="1" xfId="5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0" fontId="17" fillId="0" borderId="0" xfId="3" applyFont="1" applyAlignment="1">
      <alignment horizontal="center" vertical="top" wrapText="1"/>
    </xf>
  </cellXfs>
  <cellStyles count="7">
    <cellStyle name="Įprastas" xfId="0" builtinId="0"/>
    <cellStyle name="Normal 2" xfId="1"/>
    <cellStyle name="Normal 3" xfId="6"/>
    <cellStyle name="Normal 4" xfId="4"/>
    <cellStyle name="Normal 5" xfId="5"/>
    <cellStyle name="Normal 6" xfId="3"/>
    <cellStyle name="Tikrinimo langelis" xfId="2" builtinId="23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zoomScale="82" zoomScaleNormal="82" workbookViewId="0">
      <selection activeCell="F5" sqref="F5"/>
    </sheetView>
  </sheetViews>
  <sheetFormatPr defaultColWidth="9.140625" defaultRowHeight="15" x14ac:dyDescent="0.25"/>
  <cols>
    <col min="1" max="1" width="5.140625" style="11" customWidth="1"/>
    <col min="2" max="2" width="18.42578125" style="11" customWidth="1"/>
    <col min="3" max="3" width="7.28515625" style="11" customWidth="1"/>
    <col min="4" max="4" width="6.28515625" style="11" customWidth="1"/>
    <col min="5" max="5" width="49" style="11" customWidth="1"/>
    <col min="6" max="6" width="25" style="11" customWidth="1"/>
    <col min="7" max="7" width="9.5703125" style="11" customWidth="1"/>
    <col min="8" max="8" width="8.28515625" style="21" customWidth="1"/>
    <col min="9" max="16384" width="9.140625" style="11"/>
  </cols>
  <sheetData>
    <row r="1" spans="1:8" ht="13.9" x14ac:dyDescent="0.25">
      <c r="A1" s="10"/>
      <c r="B1" s="1"/>
      <c r="C1" s="2"/>
      <c r="D1" s="2"/>
      <c r="E1" s="3"/>
      <c r="F1" s="10"/>
      <c r="G1" s="10"/>
    </row>
    <row r="2" spans="1:8" ht="45.6" customHeight="1" x14ac:dyDescent="0.25">
      <c r="A2" s="27" t="s">
        <v>15</v>
      </c>
      <c r="B2" s="27"/>
      <c r="C2" s="27"/>
      <c r="D2" s="27"/>
      <c r="E2" s="27"/>
      <c r="F2" s="27"/>
      <c r="G2" s="27"/>
      <c r="H2" s="27"/>
    </row>
    <row r="3" spans="1:8" ht="13.9" x14ac:dyDescent="0.25">
      <c r="A3" s="10"/>
      <c r="B3" s="4"/>
      <c r="C3" s="23"/>
      <c r="D3" s="23"/>
      <c r="E3" s="5"/>
      <c r="F3" s="10"/>
      <c r="G3" s="10"/>
    </row>
    <row r="4" spans="1:8" ht="38.25" x14ac:dyDescent="0.25">
      <c r="A4" s="14" t="s">
        <v>3</v>
      </c>
      <c r="B4" s="15" t="s">
        <v>0</v>
      </c>
      <c r="C4" s="15" t="s">
        <v>1</v>
      </c>
      <c r="D4" s="15" t="s">
        <v>4</v>
      </c>
      <c r="E4" s="16" t="s">
        <v>14</v>
      </c>
      <c r="F4" s="17" t="s">
        <v>5</v>
      </c>
      <c r="G4" s="18" t="s">
        <v>6</v>
      </c>
      <c r="H4" s="22" t="s">
        <v>7</v>
      </c>
    </row>
    <row r="5" spans="1:8" ht="258" customHeight="1" x14ac:dyDescent="0.25">
      <c r="A5" s="12" t="s">
        <v>2</v>
      </c>
      <c r="B5" s="6" t="s">
        <v>12</v>
      </c>
      <c r="C5" s="6" t="s">
        <v>11</v>
      </c>
      <c r="D5" s="6">
        <v>140</v>
      </c>
      <c r="E5" s="13" t="s">
        <v>13</v>
      </c>
      <c r="F5" s="19" t="s">
        <v>16</v>
      </c>
      <c r="G5" s="8">
        <v>46.5</v>
      </c>
      <c r="H5" s="20">
        <f>D5*G5</f>
        <v>6510</v>
      </c>
    </row>
    <row r="6" spans="1:8" ht="22.9" customHeight="1" x14ac:dyDescent="0.25">
      <c r="A6" s="12"/>
      <c r="B6" s="6"/>
      <c r="C6" s="6"/>
      <c r="D6" s="6"/>
      <c r="E6" s="19"/>
      <c r="F6" s="19"/>
      <c r="G6" s="8"/>
      <c r="H6" s="20"/>
    </row>
    <row r="7" spans="1:8" s="7" customFormat="1" ht="15" customHeight="1" x14ac:dyDescent="0.25">
      <c r="A7" s="24" t="s">
        <v>8</v>
      </c>
      <c r="B7" s="24"/>
      <c r="C7" s="24"/>
      <c r="D7" s="24"/>
      <c r="E7" s="24"/>
      <c r="F7" s="24"/>
      <c r="G7" s="24"/>
      <c r="H7" s="20">
        <f>H5+H6</f>
        <v>6510</v>
      </c>
    </row>
    <row r="8" spans="1:8" s="7" customFormat="1" ht="13.9" x14ac:dyDescent="0.25">
      <c r="A8" s="25" t="s">
        <v>9</v>
      </c>
      <c r="B8" s="25"/>
      <c r="C8" s="25"/>
      <c r="D8" s="25"/>
      <c r="E8" s="25"/>
      <c r="F8" s="25"/>
      <c r="G8" s="25"/>
      <c r="H8" s="20">
        <f>H9-H7</f>
        <v>325.5</v>
      </c>
    </row>
    <row r="9" spans="1:8" s="7" customFormat="1" ht="13.9" x14ac:dyDescent="0.25">
      <c r="A9" s="26" t="s">
        <v>10</v>
      </c>
      <c r="B9" s="26"/>
      <c r="C9" s="26"/>
      <c r="D9" s="26"/>
      <c r="E9" s="26"/>
      <c r="F9" s="26"/>
      <c r="G9" s="26"/>
      <c r="H9" s="20">
        <f>H7*1.05</f>
        <v>6835.5</v>
      </c>
    </row>
    <row r="12" spans="1:8" ht="13.9" x14ac:dyDescent="0.25">
      <c r="B12" s="9"/>
    </row>
    <row r="13" spans="1:8" ht="13.9" x14ac:dyDescent="0.25">
      <c r="B13" s="9"/>
    </row>
  </sheetData>
  <mergeCells count="5">
    <mergeCell ref="C3:D3"/>
    <mergeCell ref="A7:G7"/>
    <mergeCell ref="A8:G8"/>
    <mergeCell ref="A9:G9"/>
    <mergeCell ref="A2:H2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specifikacija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Mindaugas</cp:lastModifiedBy>
  <cp:lastPrinted>2020-12-03T07:07:43Z</cp:lastPrinted>
  <dcterms:created xsi:type="dcterms:W3CDTF">2018-10-31T06:40:24Z</dcterms:created>
  <dcterms:modified xsi:type="dcterms:W3CDTF">2020-12-08T19:33:56Z</dcterms:modified>
</cp:coreProperties>
</file>