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ESO-1603/"/>
    </mc:Choice>
  </mc:AlternateContent>
  <xr:revisionPtr revIDLastSave="0" documentId="13_ncr:1_{BDFE46E2-AF33-4A23-82EA-3360026AEE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1" i="1"/>
  <c r="G12" i="1"/>
  <c r="G13" i="1"/>
  <c r="G14" i="1"/>
  <c r="G15" i="1"/>
  <c r="G16" i="1"/>
  <c r="G18" i="1"/>
  <c r="G19" i="1"/>
  <c r="G20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7" i="1"/>
  <c r="G38" i="1"/>
  <c r="G39" i="1"/>
  <c r="G40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6" i="1"/>
  <c r="G67" i="1"/>
  <c r="G69" i="1"/>
  <c r="G70" i="1"/>
  <c r="G71" i="1"/>
  <c r="G72" i="1"/>
  <c r="G74" i="1"/>
  <c r="G75" i="1"/>
  <c r="G76" i="1"/>
  <c r="G77" i="1"/>
  <c r="G78" i="1"/>
  <c r="G79" i="1"/>
  <c r="G80" i="1"/>
  <c r="G81" i="1"/>
  <c r="G82" i="1"/>
  <c r="G83" i="1"/>
  <c r="G84" i="1"/>
  <c r="G4" i="1"/>
  <c r="G85" i="1" l="1"/>
</calcChain>
</file>

<file path=xl/sharedStrings.xml><?xml version="1.0" encoding="utf-8"?>
<sst xmlns="http://schemas.openxmlformats.org/spreadsheetml/2006/main" count="234" uniqueCount="170">
  <si>
    <t>Eil. Nr.</t>
  </si>
  <si>
    <t>Darbų pavadinimas</t>
  </si>
  <si>
    <t>Mato vnt.</t>
  </si>
  <si>
    <t>Sutarties įkainiai</t>
  </si>
  <si>
    <t>m3</t>
  </si>
  <si>
    <t>m2</t>
  </si>
  <si>
    <t>m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</si>
  <si>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</si>
  <si>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</si>
  <si>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</si>
  <si>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</si>
  <si>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</si>
  <si>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</si>
  <si>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</si>
  <si>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</si>
  <si>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</si>
  <si>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</si>
  <si>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</si>
  <si>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</si>
  <si>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</si>
  <si>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</si>
  <si>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</si>
  <si>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</si>
  <si>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</si>
  <si>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</si>
  <si>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</si>
  <si>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</si>
  <si>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</si>
  <si>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</si>
  <si>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</si>
  <si>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</si>
  <si>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</si>
  <si>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</si>
  <si>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</si>
  <si>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</si>
  <si>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</si>
  <si>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</si>
  <si>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</si>
  <si>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</si>
  <si>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</si>
  <si>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</si>
  <si>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</si>
  <si>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</si>
  <si>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</si>
  <si>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</si>
  <si>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</si>
  <si>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</si>
  <si>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</si>
  <si>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8.1</t>
  </si>
  <si>
    <t>8.2</t>
  </si>
  <si>
    <t>8.3</t>
  </si>
  <si>
    <t>8.4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</si>
  <si>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</si>
  <si>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</si>
  <si>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</si>
  <si>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</si>
  <si>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</si>
  <si>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</si>
  <si>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</si>
  <si>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</si>
  <si>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</si>
  <si>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</si>
  <si>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</si>
  <si>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10.1</t>
  </si>
  <si>
    <t>10.2</t>
  </si>
  <si>
    <t>10.3</t>
  </si>
  <si>
    <t>10.4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</si>
  <si>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</si>
  <si>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</si>
  <si>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</si>
  <si>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</si>
  <si>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</si>
  <si>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</si>
  <si>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</si>
  <si>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</si>
  <si>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</si>
  <si>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</si>
  <si>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</si>
  <si>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Asfaltavimo darbai</t>
  </si>
  <si>
    <t>Asfaltavimo darbai. Greito eismo gatvės (A)</t>
  </si>
  <si>
    <t>Asfaltavimo darbai. Pagrindinės gatvės (B)</t>
  </si>
  <si>
    <t xml:space="preserve">Asfaltavimo darbai. Aptarnaujančios gatvės (C) </t>
  </si>
  <si>
    <t>Asfaltavimo darbai. Pagalbinės gatvės (D)</t>
  </si>
  <si>
    <t>Asfaltavimo darbai. Pagrindinės pėsčiųjų ir dviračių eismo gatvės, ir takai (E) Raudono asfalto</t>
  </si>
  <si>
    <t>Asfaltavimo darbai. Pagalbiniai pėsčiųjų ir dviračių eismo takai (F)</t>
  </si>
  <si>
    <t>Šaligatvių įrengimas</t>
  </si>
  <si>
    <t>Šaligatvių įrengimas. Š-2 tipo (iš naujų elementų)</t>
  </si>
  <si>
    <t>Šaligatvių įrengimas. Š-2 tipo (iš senų elementų)</t>
  </si>
  <si>
    <t>Šaligatvių įrengimas. Š-5 tipo (iš naujų elementų)</t>
  </si>
  <si>
    <t>Šaligatvių įrengimas. Š-5 tipo (iš senų elementų)</t>
  </si>
  <si>
    <t>Šaligatvių įrengimas. Š-7,8 tipo (iš naujų elementų)</t>
  </si>
  <si>
    <t>Šaligatvių įrengimas. Š-7,8 tipo (iš senų elementų)</t>
  </si>
  <si>
    <t>Pėsčiųjų takų įrengimas</t>
  </si>
  <si>
    <t xml:space="preserve">Pėsčiųjų takų įrengimas. PT – 5 tipo </t>
  </si>
  <si>
    <t xml:space="preserve">Pėsčiųjų takų įrengimas. PT – 4, 4a tipų </t>
  </si>
  <si>
    <t xml:space="preserve">Pėsčiųjų takų įrengimas. PT – 1, 1a tipų </t>
  </si>
  <si>
    <t>Bortų įrengimas</t>
  </si>
  <si>
    <t>Šaligatvių bortų įrengimas, kai borteliai statomi ant smėlio pagrindo (iš naujų elementų)</t>
  </si>
  <si>
    <t>Šaligatvių bortų įrengimas, kai borteliai statomi ant smėlio pagrindo (iš senų elementų)</t>
  </si>
  <si>
    <t>Šaligatvių bortų įrengimas, kai borteliai statomi ant betono pagrindo (iš naujų elementų)</t>
  </si>
  <si>
    <t>Šaligatvių bortų įrengimas, kai borteliai statomi ant betono pagrindo (iš senų elementų)</t>
  </si>
  <si>
    <t>Kelio bortų įrengimas, kai bortai statomi ant betono pagrindo (iš naujų elementų)</t>
  </si>
  <si>
    <t>Kelio bortų įrengimas, kai bortai statomi ant betono pagrindo (iš senų elementų)</t>
  </si>
  <si>
    <t>Trinkelių grindinio įrengimas</t>
  </si>
  <si>
    <t>Trinkelių grindinio įrengimas. Betoninių trinkelių grindinys su pagrindais (iš naujų elementų)</t>
  </si>
  <si>
    <t>Trinkelių grindinio įrengimas. Betoninių trinkelių grindinys su pagrindais (iš senų elementų) kai trinkelių storis iki 10 cm</t>
  </si>
  <si>
    <t>Trinkelių grindinio įrengimas. Betoninių trinkelių grindinys su pagrindais (iš senų elementų) kai trinkelių storis virš 10 cm</t>
  </si>
  <si>
    <t>Trinkelių grindinio įrengimas. Klinkerio trinkelių grindinys su pagrindais (iš naujų elementų)</t>
  </si>
  <si>
    <t>Trinkelių grindinio įrengimas. Klinkerio trinkelių grindinys su pagrindais (iš senų elementų)</t>
  </si>
  <si>
    <t xml:space="preserve">Trinkelių grindinio įrengimas. Gatvių iš skaldytų akmenų grindinys su pagrindais (iš naujų elementų) </t>
  </si>
  <si>
    <t>Trinkelių grindinio įrengimas. Gatvių iš skaldytų akmenų grindinys su pagrindais (iš senų elementų)</t>
  </si>
  <si>
    <t>Vejos įrengimas, želdiniai</t>
  </si>
  <si>
    <t>Vejų įrengimas. Paprasta veja</t>
  </si>
  <si>
    <t>Vejų įrengimas. Parterinė veja</t>
  </si>
  <si>
    <t>Vejų įrengimas. Augalinio sluoksnio planiravimas</t>
  </si>
  <si>
    <t>Krūmų ir želdinių esamų sodinimas</t>
  </si>
  <si>
    <t>Liukų perstatymas</t>
  </si>
  <si>
    <t>Liuko perstatymas, kai liukas pakeliamas iki 300 mm (be liuko kainos)</t>
  </si>
  <si>
    <t>Liuko perstatymas, kai liukas pakeliamas iki 500 mm (be liuko kainos)</t>
  </si>
  <si>
    <t>Liuko perstatymas, kai liukas pakeliamas iki 1000 mm (be liuko kainos)</t>
  </si>
  <si>
    <t>Liuko perstatymas, kai liukas nuleidžiamas iki 300 mm (be liuko kainos)</t>
  </si>
  <si>
    <t>Liuko perstatymas, kai liukas nuleidžiamas iki 500 mm (be liuko kainos)</t>
  </si>
  <si>
    <t>Liuko perstatymas, kai liukas nuleidžiamas iki 1000 mm (be liuko kainos)</t>
  </si>
  <si>
    <t>Betoninis šulinio dangtis</t>
  </si>
  <si>
    <t>Paprastas ketinis liukas K-70-12</t>
  </si>
  <si>
    <t>Plaukiojantis liukas P-60-40</t>
  </si>
  <si>
    <t>Duobių užpylimas</t>
  </si>
  <si>
    <t>Duobių užpylimas II grupės gruntu rankiniu būdu (be grunto kainos)</t>
  </si>
  <si>
    <t>Duobių užpylimas II grupės gruntu rankiniu būdu (su grunto kaina)</t>
  </si>
  <si>
    <t>Duobių užpylimas II grupės gruntu mechanizuotai (be grunto kainos)</t>
  </si>
  <si>
    <t>Duobių užpylimas II grupės gruntu mechanizuotai (su grunto kaina)</t>
  </si>
  <si>
    <t>Grundo kasimas, pervežimas</t>
  </si>
  <si>
    <t>Tranšėjos kasimas pneumoplaktuku rankiniu būdu</t>
  </si>
  <si>
    <t>Įšalusio grunto kasimas pneumoplaktuku</t>
  </si>
  <si>
    <t>II grupės grunto kasimas rankiniu būdu</t>
  </si>
  <si>
    <t>II grupės grunto kasimas mechanizuotai (0,25m3 talpos ekskavatoriais)</t>
  </si>
  <si>
    <t>Grunto pervežimas karučiais iki 20 m atstumu (be grunto kainos)</t>
  </si>
  <si>
    <t>Grunto pervežimas karučiais virš 20 m atstumu (be grunto kainos)</t>
  </si>
  <si>
    <t>Grunto pervežimas savivarčiais iki 10 km atstumu (be grunto kainos)</t>
  </si>
  <si>
    <t>Grunto pervežimas savivarčiais iki 10 km atstumu (su grunto kaina)</t>
  </si>
  <si>
    <t>Grunto pervežimas savivarčiais virš 10 km atstumu (be grunto kainos)</t>
  </si>
  <si>
    <t>Grunto pervežimas savivarčiais virš 10 km atstumu (su grunto kaina)</t>
  </si>
  <si>
    <t xml:space="preserve">Smėlio atvežimas </t>
  </si>
  <si>
    <t>Dangų ardymas</t>
  </si>
  <si>
    <t>Šaligatvių, trinkelių, bortų ardymas</t>
  </si>
  <si>
    <t>Nuogrindų, asfalto, atraminių sienelių ardymas</t>
  </si>
  <si>
    <t>Asfalto dangos išpjovimas (asfalto storis iki 10 cm)</t>
  </si>
  <si>
    <t>Asfalto dangos išpjovimas (asfalto storis nuo 10 cm iki 20 cm)</t>
  </si>
  <si>
    <t>Kiti įkainiai</t>
  </si>
  <si>
    <t>Atraminių sienelių įrengimas</t>
  </si>
  <si>
    <t>Betoninių nuogrindų ar aikštelių įrengimas (betono sl. storis 10 cm)</t>
  </si>
  <si>
    <t>Papildomo betono sluoksnio įrengimas (10 cm be pagrindų)</t>
  </si>
  <si>
    <t>Laiptų pakopų įrengimas (su pakopos kaina)</t>
  </si>
  <si>
    <t>Laiptų pakopų įrengimas (be pakopos kaina)</t>
  </si>
  <si>
    <t>Latakų įrengimas (su latako kaina)</t>
  </si>
  <si>
    <t>Latakų įrengimas (be latako kainos)</t>
  </si>
  <si>
    <t>Tranšėjos, prieduobių tankinimas vibrotankintuvais</t>
  </si>
  <si>
    <t>Gelžbetonio ar betono laužo, akmenų, asfalto ar kitų šiukšlių išvežimas iš perkasos vietos (netinkamo perdirbti)</t>
  </si>
  <si>
    <t>Šalto asfalto įrengimas</t>
  </si>
  <si>
    <t>Užsakyto kasimo leidimo pridavimas Užsakovo vardu</t>
  </si>
  <si>
    <t>vnt</t>
  </si>
  <si>
    <t>Pakopos m'</t>
  </si>
  <si>
    <t>m'</t>
  </si>
  <si>
    <t>vienas leidimo uždarymas</t>
  </si>
  <si>
    <t>Maksimaliai priimtinas mato vnt. įkainis, 
Eur be PVM</t>
  </si>
  <si>
    <t>Koeficientas</t>
  </si>
  <si>
    <t>Suma, Eur be PVM
(G = D x F)</t>
  </si>
  <si>
    <t xml:space="preserve">VISO, Eur be PVM  </t>
  </si>
  <si>
    <r>
      <t xml:space="preserve">Rangovo mato vnt. Įkainis*, 
Eur be PVM
</t>
    </r>
    <r>
      <rPr>
        <b/>
        <i/>
        <sz val="9"/>
        <color rgb="FFFF0000"/>
        <rFont val="Times New Roman"/>
        <family val="1"/>
        <charset val="186"/>
      </rPr>
      <t>(pildo Rangovas)</t>
    </r>
  </si>
  <si>
    <t>*Pasiūlymo įkainiai nurodomi ne daugiau kaip dviejų skaičių po kablelio tikslumu.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</si>
</sst>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theme="1"/>
      <name val="Times New Roman"/>
      <family val="1"/>
      <charset val="186"/>
    </font>
    <font>
      <b/>
      <i/>
      <sz val="9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3" fillId="0" borderId="0"/>
    <xf numFmtId="0" fontId="7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8" fillId="0" borderId="0" xfId="0" applyFont="1"/>
    <xf numFmtId="0" fontId="10" fillId="0" borderId="1" xfId="2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2" borderId="1" xfId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>
      <alignment horizontal="left" vertical="center" wrapText="1"/>
    </xf>
  </cellXfs>
  <cellStyles count="9">
    <cellStyle name="Currency 2" xfId="8" xr:uid="{8B5BFF2D-5D7A-46D0-BA1D-E92CE268FECE}"/>
    <cellStyle name="Excel Built-in Normal" xfId="7" xr:uid="{229C9449-C320-419F-A358-B3D6193B47AD}"/>
    <cellStyle name="Įprastas 2" xfId="4" xr:uid="{6FEA7119-17FC-4EC3-9202-FF1C81FE5BC8}"/>
    <cellStyle name="Normal" xfId="0" builtinId="0"/>
    <cellStyle name="Normal 2" xfId="1" xr:uid="{00000000-0005-0000-0000-000001000000}"/>
    <cellStyle name="Normal 2 2" xfId="6" xr:uid="{6ADF9195-EF6E-4607-BF6F-BB9B35ED9880}"/>
    <cellStyle name="Normal 2 2 3" xfId="3" xr:uid="{00000000-0005-0000-0000-000002000000}"/>
    <cellStyle name="Normal 3" xfId="2" xr:uid="{00000000-0005-0000-0000-000003000000}"/>
    <cellStyle name="Normal 4" xfId="5" xr:uid="{03C5FA37-36E6-4560-8360-DC8E69DCB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zoomScale="130" zoomScaleNormal="130" workbookViewId="0">
      <selection activeCell="F47" sqref="F47"/>
    </sheetView>
  </sheetViews>
  <sheetFormatPr defaultColWidth="25.81640625" defaultRowHeight="11.5" x14ac:dyDescent="0.25"/>
  <cols>
    <col min="1" max="1" width="8.453125" style="15" customWidth="1"/>
    <col min="2" max="2" width="86.453125" style="16" bestFit="1" customWidth="1"/>
    <col min="3" max="3" width="16.81640625" style="17" customWidth="1"/>
    <col min="4" max="4" width="16.81640625" style="18" customWidth="1"/>
    <col min="5" max="5" width="16.81640625" style="19" customWidth="1"/>
    <col min="6" max="6" width="20" style="15" customWidth="1"/>
    <col min="7" max="7" width="18.1796875" style="15" customWidth="1"/>
    <col min="8" max="31" width="12.81640625" style="1" customWidth="1"/>
    <col min="32" max="16384" width="25.81640625" style="1"/>
  </cols>
  <sheetData>
    <row r="1" spans="1:7" s="22" customFormat="1" ht="49.5" customHeight="1" x14ac:dyDescent="0.25">
      <c r="A1" s="23" t="s">
        <v>0</v>
      </c>
      <c r="B1" s="24" t="s">
        <v>1</v>
      </c>
      <c r="C1" s="25" t="s">
        <v>2</v>
      </c>
      <c r="D1" s="26" t="s">
        <v>165</v>
      </c>
      <c r="E1" s="27" t="s">
        <v>164</v>
      </c>
      <c r="F1" s="26" t="s">
        <v>168</v>
      </c>
      <c r="G1" s="11" t="s">
        <v>166</v>
      </c>
    </row>
    <row r="2" spans="1:7" x14ac:dyDescent="0.25">
      <c r="A2" s="2"/>
      <c r="B2" s="3" t="s">
        <v>3</v>
      </c>
      <c r="C2" s="4"/>
      <c r="D2" s="5"/>
      <c r="E2" s="6"/>
      <c r="F2" s="7"/>
      <c r="G2" s="7"/>
    </row>
    <row r="3" spans="1:7" x14ac:dyDescent="0.25">
      <c r="A3" s="8">
        <v>1</v>
      </c>
      <c r="B3" s="9" t="s">
        <v>78</v>
      </c>
      <c r="C3" s="10"/>
      <c r="D3" s="11"/>
      <c r="E3" s="12"/>
      <c r="F3" s="8"/>
      <c r="G3" s="8"/>
    </row>
    <row r="4" spans="1:7" x14ac:dyDescent="0.25">
      <c r="A4" s="7" t="s">
        <v>7</v>
      </c>
      <c r="B4" s="13" t="s">
        <v>79</v>
      </c>
      <c r="C4" s="4" t="s">
        <v>5</v>
      </c>
      <c r="D4" s="5">
        <v>0.5</v>
      </c>
      <c r="E4" s="6">
        <v>121.25</v>
      </c>
      <c r="F4" s="28">
        <v>121.25</v>
      </c>
      <c r="G4" s="7">
        <f>ROUND((D4*F4),2)</f>
        <v>60.63</v>
      </c>
    </row>
    <row r="5" spans="1:7" x14ac:dyDescent="0.25">
      <c r="A5" s="7" t="s">
        <v>8</v>
      </c>
      <c r="B5" s="13" t="s">
        <v>80</v>
      </c>
      <c r="C5" s="4" t="s">
        <v>5</v>
      </c>
      <c r="D5" s="5">
        <v>1</v>
      </c>
      <c r="E5" s="6">
        <v>119.08</v>
      </c>
      <c r="F5" s="28">
        <v>119.08</v>
      </c>
      <c r="G5" s="7">
        <f t="shared" ref="G5:G67" si="0">ROUND((D5*F5),2)</f>
        <v>119.08</v>
      </c>
    </row>
    <row r="6" spans="1:7" x14ac:dyDescent="0.25">
      <c r="A6" s="7" t="s">
        <v>9</v>
      </c>
      <c r="B6" s="13" t="s">
        <v>81</v>
      </c>
      <c r="C6" s="4" t="s">
        <v>5</v>
      </c>
      <c r="D6" s="5">
        <v>1.2</v>
      </c>
      <c r="E6" s="6">
        <v>101.57</v>
      </c>
      <c r="F6" s="28">
        <v>101.57</v>
      </c>
      <c r="G6" s="7">
        <f t="shared" si="0"/>
        <v>121.88</v>
      </c>
    </row>
    <row r="7" spans="1:7" x14ac:dyDescent="0.25">
      <c r="A7" s="7" t="s">
        <v>10</v>
      </c>
      <c r="B7" s="13" t="s">
        <v>82</v>
      </c>
      <c r="C7" s="4" t="s">
        <v>5</v>
      </c>
      <c r="D7" s="5">
        <v>1.2</v>
      </c>
      <c r="E7" s="6">
        <v>88.72</v>
      </c>
      <c r="F7" s="28">
        <v>88.72</v>
      </c>
      <c r="G7" s="7">
        <f t="shared" si="0"/>
        <v>106.46</v>
      </c>
    </row>
    <row r="8" spans="1:7" x14ac:dyDescent="0.25">
      <c r="A8" s="7" t="s">
        <v>11</v>
      </c>
      <c r="B8" s="13" t="s">
        <v>83</v>
      </c>
      <c r="C8" s="4" t="s">
        <v>5</v>
      </c>
      <c r="D8" s="5">
        <v>0.3</v>
      </c>
      <c r="E8" s="6">
        <v>165</v>
      </c>
      <c r="F8" s="28">
        <v>165</v>
      </c>
      <c r="G8" s="7">
        <f t="shared" si="0"/>
        <v>49.5</v>
      </c>
    </row>
    <row r="9" spans="1:7" x14ac:dyDescent="0.25">
      <c r="A9" s="7" t="s">
        <v>12</v>
      </c>
      <c r="B9" s="13" t="s">
        <v>84</v>
      </c>
      <c r="C9" s="4" t="s">
        <v>5</v>
      </c>
      <c r="D9" s="5">
        <v>0.8</v>
      </c>
      <c r="E9" s="6">
        <v>71.5</v>
      </c>
      <c r="F9" s="28">
        <v>71.5</v>
      </c>
      <c r="G9" s="7">
        <f t="shared" si="0"/>
        <v>57.2</v>
      </c>
    </row>
    <row r="10" spans="1:7" x14ac:dyDescent="0.25">
      <c r="A10" s="8">
        <v>2</v>
      </c>
      <c r="B10" s="9" t="s">
        <v>85</v>
      </c>
      <c r="C10" s="10"/>
      <c r="D10" s="11"/>
      <c r="E10" s="12"/>
      <c r="F10" s="8"/>
      <c r="G10" s="14"/>
    </row>
    <row r="11" spans="1:7" x14ac:dyDescent="0.25">
      <c r="A11" s="7" t="s">
        <v>13</v>
      </c>
      <c r="B11" s="13" t="s">
        <v>86</v>
      </c>
      <c r="C11" s="4" t="s">
        <v>5</v>
      </c>
      <c r="D11" s="5">
        <v>0.5</v>
      </c>
      <c r="E11" s="6">
        <v>51.56</v>
      </c>
      <c r="F11" s="28">
        <v>51.56</v>
      </c>
      <c r="G11" s="7">
        <f t="shared" si="0"/>
        <v>25.78</v>
      </c>
    </row>
    <row r="12" spans="1:7" x14ac:dyDescent="0.25">
      <c r="A12" s="7" t="s">
        <v>14</v>
      </c>
      <c r="B12" s="13" t="s">
        <v>87</v>
      </c>
      <c r="C12" s="4" t="s">
        <v>5</v>
      </c>
      <c r="D12" s="5">
        <v>0.5</v>
      </c>
      <c r="E12" s="6">
        <v>35</v>
      </c>
      <c r="F12" s="28">
        <v>35</v>
      </c>
      <c r="G12" s="7">
        <f t="shared" si="0"/>
        <v>17.5</v>
      </c>
    </row>
    <row r="13" spans="1:7" x14ac:dyDescent="0.25">
      <c r="A13" s="7" t="s">
        <v>15</v>
      </c>
      <c r="B13" s="13" t="s">
        <v>88</v>
      </c>
      <c r="C13" s="4" t="s">
        <v>5</v>
      </c>
      <c r="D13" s="5">
        <v>0.5</v>
      </c>
      <c r="E13" s="6">
        <v>36.520000000000003</v>
      </c>
      <c r="F13" s="28">
        <v>36.520000000000003</v>
      </c>
      <c r="G13" s="7">
        <f t="shared" si="0"/>
        <v>18.260000000000002</v>
      </c>
    </row>
    <row r="14" spans="1:7" x14ac:dyDescent="0.25">
      <c r="A14" s="7" t="s">
        <v>16</v>
      </c>
      <c r="B14" s="13" t="s">
        <v>89</v>
      </c>
      <c r="C14" s="4" t="s">
        <v>5</v>
      </c>
      <c r="D14" s="5">
        <v>0.5</v>
      </c>
      <c r="E14" s="6">
        <v>22</v>
      </c>
      <c r="F14" s="28">
        <v>22</v>
      </c>
      <c r="G14" s="7">
        <f t="shared" si="0"/>
        <v>11</v>
      </c>
    </row>
    <row r="15" spans="1:7" x14ac:dyDescent="0.25">
      <c r="A15" s="7" t="s">
        <v>17</v>
      </c>
      <c r="B15" s="13" t="s">
        <v>90</v>
      </c>
      <c r="C15" s="4" t="s">
        <v>5</v>
      </c>
      <c r="D15" s="5">
        <v>0.5</v>
      </c>
      <c r="E15" s="6">
        <v>31.130000000000003</v>
      </c>
      <c r="F15" s="28">
        <v>31.130000000000003</v>
      </c>
      <c r="G15" s="7">
        <f t="shared" si="0"/>
        <v>15.57</v>
      </c>
    </row>
    <row r="16" spans="1:7" x14ac:dyDescent="0.25">
      <c r="A16" s="7" t="s">
        <v>18</v>
      </c>
      <c r="B16" s="13" t="s">
        <v>91</v>
      </c>
      <c r="C16" s="4" t="s">
        <v>5</v>
      </c>
      <c r="D16" s="5">
        <v>0.5</v>
      </c>
      <c r="E16" s="6">
        <v>17.930000000000003</v>
      </c>
      <c r="F16" s="28">
        <v>17.930000000000003</v>
      </c>
      <c r="G16" s="7">
        <f t="shared" si="0"/>
        <v>8.9700000000000006</v>
      </c>
    </row>
    <row r="17" spans="1:7" x14ac:dyDescent="0.25">
      <c r="A17" s="8">
        <v>3</v>
      </c>
      <c r="B17" s="9" t="s">
        <v>92</v>
      </c>
      <c r="C17" s="10"/>
      <c r="D17" s="11"/>
      <c r="E17" s="12"/>
      <c r="F17" s="8"/>
      <c r="G17" s="14"/>
    </row>
    <row r="18" spans="1:7" x14ac:dyDescent="0.25">
      <c r="A18" s="7" t="s">
        <v>19</v>
      </c>
      <c r="B18" s="13" t="s">
        <v>93</v>
      </c>
      <c r="C18" s="4" t="s">
        <v>5</v>
      </c>
      <c r="D18" s="5">
        <v>0.3</v>
      </c>
      <c r="E18" s="6">
        <v>20.190000000000001</v>
      </c>
      <c r="F18" s="28">
        <v>20.190000000000001</v>
      </c>
      <c r="G18" s="7">
        <f t="shared" si="0"/>
        <v>6.06</v>
      </c>
    </row>
    <row r="19" spans="1:7" x14ac:dyDescent="0.25">
      <c r="A19" s="7" t="s">
        <v>20</v>
      </c>
      <c r="B19" s="13" t="s">
        <v>94</v>
      </c>
      <c r="C19" s="4" t="s">
        <v>5</v>
      </c>
      <c r="D19" s="5">
        <v>0.3</v>
      </c>
      <c r="E19" s="6">
        <v>33.450000000000003</v>
      </c>
      <c r="F19" s="28">
        <v>33.450000000000003</v>
      </c>
      <c r="G19" s="7">
        <f t="shared" si="0"/>
        <v>10.039999999999999</v>
      </c>
    </row>
    <row r="20" spans="1:7" x14ac:dyDescent="0.25">
      <c r="A20" s="7" t="s">
        <v>21</v>
      </c>
      <c r="B20" s="13" t="s">
        <v>95</v>
      </c>
      <c r="C20" s="4" t="s">
        <v>5</v>
      </c>
      <c r="D20" s="5">
        <v>0.3</v>
      </c>
      <c r="E20" s="6">
        <v>85.72</v>
      </c>
      <c r="F20" s="28">
        <v>85.72</v>
      </c>
      <c r="G20" s="7">
        <f t="shared" si="0"/>
        <v>25.72</v>
      </c>
    </row>
    <row r="21" spans="1:7" x14ac:dyDescent="0.25">
      <c r="A21" s="8">
        <v>4</v>
      </c>
      <c r="B21" s="9" t="s">
        <v>96</v>
      </c>
      <c r="C21" s="10"/>
      <c r="D21" s="11"/>
      <c r="E21" s="12"/>
      <c r="F21" s="8"/>
      <c r="G21" s="14"/>
    </row>
    <row r="22" spans="1:7" x14ac:dyDescent="0.25">
      <c r="A22" s="7" t="s">
        <v>22</v>
      </c>
      <c r="B22" s="13" t="s">
        <v>97</v>
      </c>
      <c r="C22" s="4" t="s">
        <v>6</v>
      </c>
      <c r="D22" s="5">
        <v>0.6</v>
      </c>
      <c r="E22" s="6">
        <v>16.72</v>
      </c>
      <c r="F22" s="28">
        <v>16.72</v>
      </c>
      <c r="G22" s="7">
        <f t="shared" si="0"/>
        <v>10.029999999999999</v>
      </c>
    </row>
    <row r="23" spans="1:7" x14ac:dyDescent="0.25">
      <c r="A23" s="7" t="s">
        <v>23</v>
      </c>
      <c r="B23" s="13" t="s">
        <v>98</v>
      </c>
      <c r="C23" s="4" t="s">
        <v>6</v>
      </c>
      <c r="D23" s="5">
        <v>0.6</v>
      </c>
      <c r="E23" s="6">
        <v>10.210000000000001</v>
      </c>
      <c r="F23" s="28">
        <v>10.210000000000001</v>
      </c>
      <c r="G23" s="7">
        <f t="shared" si="0"/>
        <v>6.13</v>
      </c>
    </row>
    <row r="24" spans="1:7" x14ac:dyDescent="0.25">
      <c r="A24" s="7" t="s">
        <v>24</v>
      </c>
      <c r="B24" s="13" t="s">
        <v>99</v>
      </c>
      <c r="C24" s="4" t="s">
        <v>6</v>
      </c>
      <c r="D24" s="5">
        <v>0.6</v>
      </c>
      <c r="E24" s="6">
        <v>21.29</v>
      </c>
      <c r="F24" s="28">
        <v>21.29</v>
      </c>
      <c r="G24" s="7">
        <f t="shared" si="0"/>
        <v>12.77</v>
      </c>
    </row>
    <row r="25" spans="1:7" x14ac:dyDescent="0.25">
      <c r="A25" s="7" t="s">
        <v>25</v>
      </c>
      <c r="B25" s="13" t="s">
        <v>100</v>
      </c>
      <c r="C25" s="4" t="s">
        <v>6</v>
      </c>
      <c r="D25" s="5">
        <v>0.6</v>
      </c>
      <c r="E25" s="6">
        <v>14.91</v>
      </c>
      <c r="F25" s="28">
        <v>14.91</v>
      </c>
      <c r="G25" s="7">
        <f t="shared" si="0"/>
        <v>8.9499999999999993</v>
      </c>
    </row>
    <row r="26" spans="1:7" x14ac:dyDescent="0.25">
      <c r="A26" s="7" t="s">
        <v>26</v>
      </c>
      <c r="B26" s="13" t="s">
        <v>101</v>
      </c>
      <c r="C26" s="4" t="s">
        <v>6</v>
      </c>
      <c r="D26" s="5">
        <v>0.3</v>
      </c>
      <c r="E26" s="6">
        <v>36.74</v>
      </c>
      <c r="F26" s="28">
        <v>36.74</v>
      </c>
      <c r="G26" s="7">
        <f t="shared" si="0"/>
        <v>11.02</v>
      </c>
    </row>
    <row r="27" spans="1:7" x14ac:dyDescent="0.25">
      <c r="A27" s="7" t="s">
        <v>27</v>
      </c>
      <c r="B27" s="13" t="s">
        <v>102</v>
      </c>
      <c r="C27" s="4" t="s">
        <v>6</v>
      </c>
      <c r="D27" s="5">
        <v>0.3</v>
      </c>
      <c r="E27" s="6">
        <v>28.33</v>
      </c>
      <c r="F27" s="28">
        <v>28.33</v>
      </c>
      <c r="G27" s="7">
        <f t="shared" si="0"/>
        <v>8.5</v>
      </c>
    </row>
    <row r="28" spans="1:7" x14ac:dyDescent="0.25">
      <c r="A28" s="8">
        <v>5</v>
      </c>
      <c r="B28" s="9" t="s">
        <v>103</v>
      </c>
      <c r="C28" s="10"/>
      <c r="D28" s="11"/>
      <c r="E28" s="12"/>
      <c r="F28" s="8"/>
      <c r="G28" s="14"/>
    </row>
    <row r="29" spans="1:7" x14ac:dyDescent="0.25">
      <c r="A29" s="7" t="s">
        <v>28</v>
      </c>
      <c r="B29" s="13" t="s">
        <v>104</v>
      </c>
      <c r="C29" s="4" t="s">
        <v>5</v>
      </c>
      <c r="D29" s="5">
        <v>0.2</v>
      </c>
      <c r="E29" s="6">
        <v>50.44</v>
      </c>
      <c r="F29" s="28">
        <v>50.44</v>
      </c>
      <c r="G29" s="7">
        <f t="shared" si="0"/>
        <v>10.09</v>
      </c>
    </row>
    <row r="30" spans="1:7" x14ac:dyDescent="0.25">
      <c r="A30" s="7" t="s">
        <v>29</v>
      </c>
      <c r="B30" s="13" t="s">
        <v>105</v>
      </c>
      <c r="C30" s="4" t="s">
        <v>5</v>
      </c>
      <c r="D30" s="5">
        <v>0.2</v>
      </c>
      <c r="E30" s="6">
        <v>36.11</v>
      </c>
      <c r="F30" s="28">
        <v>36.11</v>
      </c>
      <c r="G30" s="7">
        <f t="shared" si="0"/>
        <v>7.22</v>
      </c>
    </row>
    <row r="31" spans="1:7" x14ac:dyDescent="0.25">
      <c r="A31" s="7" t="s">
        <v>30</v>
      </c>
      <c r="B31" s="13" t="s">
        <v>106</v>
      </c>
      <c r="C31" s="4" t="s">
        <v>5</v>
      </c>
      <c r="D31" s="5">
        <v>0.2</v>
      </c>
      <c r="E31" s="6">
        <v>37.950000000000003</v>
      </c>
      <c r="F31" s="28">
        <v>37.950000000000003</v>
      </c>
      <c r="G31" s="7">
        <f t="shared" si="0"/>
        <v>7.59</v>
      </c>
    </row>
    <row r="32" spans="1:7" x14ac:dyDescent="0.25">
      <c r="A32" s="7" t="s">
        <v>31</v>
      </c>
      <c r="B32" s="13" t="s">
        <v>107</v>
      </c>
      <c r="C32" s="4" t="s">
        <v>5</v>
      </c>
      <c r="D32" s="5">
        <v>0.2</v>
      </c>
      <c r="E32" s="6">
        <v>57.57</v>
      </c>
      <c r="F32" s="28">
        <v>57.57</v>
      </c>
      <c r="G32" s="7">
        <f t="shared" si="0"/>
        <v>11.51</v>
      </c>
    </row>
    <row r="33" spans="1:7" x14ac:dyDescent="0.25">
      <c r="A33" s="7" t="s">
        <v>32</v>
      </c>
      <c r="B33" s="13" t="s">
        <v>108</v>
      </c>
      <c r="C33" s="4" t="s">
        <v>5</v>
      </c>
      <c r="D33" s="5">
        <v>0.2</v>
      </c>
      <c r="E33" s="6">
        <v>35.130000000000003</v>
      </c>
      <c r="F33" s="28">
        <v>35.130000000000003</v>
      </c>
      <c r="G33" s="7">
        <f t="shared" si="0"/>
        <v>7.03</v>
      </c>
    </row>
    <row r="34" spans="1:7" x14ac:dyDescent="0.25">
      <c r="A34" s="7" t="s">
        <v>33</v>
      </c>
      <c r="B34" s="13" t="s">
        <v>109</v>
      </c>
      <c r="C34" s="4" t="s">
        <v>5</v>
      </c>
      <c r="D34" s="5">
        <v>0.2</v>
      </c>
      <c r="E34" s="6">
        <v>82.78</v>
      </c>
      <c r="F34" s="28">
        <v>82.78</v>
      </c>
      <c r="G34" s="7">
        <f t="shared" si="0"/>
        <v>16.559999999999999</v>
      </c>
    </row>
    <row r="35" spans="1:7" x14ac:dyDescent="0.25">
      <c r="A35" s="7" t="s">
        <v>34</v>
      </c>
      <c r="B35" s="13" t="s">
        <v>110</v>
      </c>
      <c r="C35" s="4" t="s">
        <v>5</v>
      </c>
      <c r="D35" s="5">
        <v>0.2</v>
      </c>
      <c r="E35" s="6">
        <v>70.8</v>
      </c>
      <c r="F35" s="28">
        <v>70.8</v>
      </c>
      <c r="G35" s="7">
        <f t="shared" si="0"/>
        <v>14.16</v>
      </c>
    </row>
    <row r="36" spans="1:7" x14ac:dyDescent="0.25">
      <c r="A36" s="8">
        <v>6</v>
      </c>
      <c r="B36" s="9" t="s">
        <v>111</v>
      </c>
      <c r="C36" s="10"/>
      <c r="D36" s="11"/>
      <c r="E36" s="12"/>
      <c r="F36" s="8"/>
      <c r="G36" s="14"/>
    </row>
    <row r="37" spans="1:7" x14ac:dyDescent="0.25">
      <c r="A37" s="7" t="s">
        <v>35</v>
      </c>
      <c r="B37" s="13" t="s">
        <v>112</v>
      </c>
      <c r="C37" s="4" t="s">
        <v>5</v>
      </c>
      <c r="D37" s="5">
        <v>0.3</v>
      </c>
      <c r="E37" s="6">
        <v>8.6</v>
      </c>
      <c r="F37" s="28">
        <v>8.6</v>
      </c>
      <c r="G37" s="7">
        <f t="shared" si="0"/>
        <v>2.58</v>
      </c>
    </row>
    <row r="38" spans="1:7" x14ac:dyDescent="0.25">
      <c r="A38" s="7" t="s">
        <v>36</v>
      </c>
      <c r="B38" s="13" t="s">
        <v>113</v>
      </c>
      <c r="C38" s="4" t="s">
        <v>5</v>
      </c>
      <c r="D38" s="5">
        <v>0.3</v>
      </c>
      <c r="E38" s="6">
        <v>11</v>
      </c>
      <c r="F38" s="28">
        <v>11</v>
      </c>
      <c r="G38" s="7">
        <f t="shared" si="0"/>
        <v>3.3</v>
      </c>
    </row>
    <row r="39" spans="1:7" x14ac:dyDescent="0.25">
      <c r="A39" s="7" t="s">
        <v>37</v>
      </c>
      <c r="B39" s="13" t="s">
        <v>114</v>
      </c>
      <c r="C39" s="4" t="s">
        <v>5</v>
      </c>
      <c r="D39" s="5">
        <v>0.3</v>
      </c>
      <c r="E39" s="6">
        <v>3.88</v>
      </c>
      <c r="F39" s="28">
        <v>3.88</v>
      </c>
      <c r="G39" s="7">
        <f t="shared" si="0"/>
        <v>1.1599999999999999</v>
      </c>
    </row>
    <row r="40" spans="1:7" x14ac:dyDescent="0.25">
      <c r="A40" s="7" t="s">
        <v>38</v>
      </c>
      <c r="B40" s="13" t="s">
        <v>115</v>
      </c>
      <c r="C40" s="4" t="s">
        <v>160</v>
      </c>
      <c r="D40" s="5">
        <v>0.3</v>
      </c>
      <c r="E40" s="6">
        <v>33</v>
      </c>
      <c r="F40" s="28">
        <v>33</v>
      </c>
      <c r="G40" s="7">
        <f t="shared" si="0"/>
        <v>9.9</v>
      </c>
    </row>
    <row r="41" spans="1:7" x14ac:dyDescent="0.25">
      <c r="A41" s="8">
        <v>7</v>
      </c>
      <c r="B41" s="9" t="s">
        <v>116</v>
      </c>
      <c r="C41" s="10"/>
      <c r="D41" s="11"/>
      <c r="E41" s="12"/>
      <c r="F41" s="8"/>
      <c r="G41" s="14"/>
    </row>
    <row r="42" spans="1:7" x14ac:dyDescent="0.25">
      <c r="A42" s="7" t="s">
        <v>39</v>
      </c>
      <c r="B42" s="13" t="s">
        <v>117</v>
      </c>
      <c r="C42" s="4" t="s">
        <v>160</v>
      </c>
      <c r="D42" s="5">
        <v>0.05</v>
      </c>
      <c r="E42" s="6">
        <v>165</v>
      </c>
      <c r="F42" s="28">
        <v>100</v>
      </c>
      <c r="G42" s="7">
        <f t="shared" si="0"/>
        <v>5</v>
      </c>
    </row>
    <row r="43" spans="1:7" x14ac:dyDescent="0.25">
      <c r="A43" s="7" t="s">
        <v>40</v>
      </c>
      <c r="B43" s="13" t="s">
        <v>118</v>
      </c>
      <c r="C43" s="4" t="s">
        <v>160</v>
      </c>
      <c r="D43" s="5">
        <v>0.05</v>
      </c>
      <c r="E43" s="6">
        <v>198.00000000000003</v>
      </c>
      <c r="F43" s="28">
        <v>100</v>
      </c>
      <c r="G43" s="7">
        <f t="shared" si="0"/>
        <v>5</v>
      </c>
    </row>
    <row r="44" spans="1:7" x14ac:dyDescent="0.25">
      <c r="A44" s="7" t="s">
        <v>41</v>
      </c>
      <c r="B44" s="13" t="s">
        <v>119</v>
      </c>
      <c r="C44" s="4" t="s">
        <v>160</v>
      </c>
      <c r="D44" s="5">
        <v>0.05</v>
      </c>
      <c r="E44" s="6">
        <v>253.00000000000003</v>
      </c>
      <c r="F44" s="28">
        <v>100</v>
      </c>
      <c r="G44" s="7">
        <f t="shared" si="0"/>
        <v>5</v>
      </c>
    </row>
    <row r="45" spans="1:7" x14ac:dyDescent="0.25">
      <c r="A45" s="7" t="s">
        <v>42</v>
      </c>
      <c r="B45" s="13" t="s">
        <v>120</v>
      </c>
      <c r="C45" s="4" t="s">
        <v>160</v>
      </c>
      <c r="D45" s="5">
        <v>0.05</v>
      </c>
      <c r="E45" s="6">
        <v>165</v>
      </c>
      <c r="F45" s="28">
        <v>100</v>
      </c>
      <c r="G45" s="7">
        <f t="shared" si="0"/>
        <v>5</v>
      </c>
    </row>
    <row r="46" spans="1:7" x14ac:dyDescent="0.25">
      <c r="A46" s="7" t="s">
        <v>43</v>
      </c>
      <c r="B46" s="13" t="s">
        <v>121</v>
      </c>
      <c r="C46" s="4" t="s">
        <v>160</v>
      </c>
      <c r="D46" s="5">
        <v>0.05</v>
      </c>
      <c r="E46" s="6">
        <v>187.00000000000003</v>
      </c>
      <c r="F46" s="28">
        <v>100</v>
      </c>
      <c r="G46" s="7">
        <f t="shared" si="0"/>
        <v>5</v>
      </c>
    </row>
    <row r="47" spans="1:7" x14ac:dyDescent="0.25">
      <c r="A47" s="7" t="s">
        <v>44</v>
      </c>
      <c r="B47" s="13" t="s">
        <v>122</v>
      </c>
      <c r="C47" s="4" t="s">
        <v>160</v>
      </c>
      <c r="D47" s="5">
        <v>0.05</v>
      </c>
      <c r="E47" s="6">
        <v>220.00000000000003</v>
      </c>
      <c r="F47" s="28">
        <v>100</v>
      </c>
      <c r="G47" s="7">
        <f t="shared" si="0"/>
        <v>5</v>
      </c>
    </row>
    <row r="48" spans="1:7" x14ac:dyDescent="0.25">
      <c r="A48" s="7" t="s">
        <v>45</v>
      </c>
      <c r="B48" s="13" t="s">
        <v>123</v>
      </c>
      <c r="C48" s="4" t="s">
        <v>160</v>
      </c>
      <c r="D48" s="5">
        <v>0.05</v>
      </c>
      <c r="E48" s="6">
        <v>49.500000000000007</v>
      </c>
      <c r="F48" s="28">
        <v>49.500000000000007</v>
      </c>
      <c r="G48" s="7">
        <f t="shared" si="0"/>
        <v>2.48</v>
      </c>
    </row>
    <row r="49" spans="1:7" x14ac:dyDescent="0.25">
      <c r="A49" s="7" t="s">
        <v>46</v>
      </c>
      <c r="B49" s="13" t="s">
        <v>124</v>
      </c>
      <c r="C49" s="4" t="s">
        <v>160</v>
      </c>
      <c r="D49" s="5">
        <v>0.05</v>
      </c>
      <c r="E49" s="6">
        <v>220.00000000000003</v>
      </c>
      <c r="F49" s="28">
        <v>100</v>
      </c>
      <c r="G49" s="7">
        <f t="shared" si="0"/>
        <v>5</v>
      </c>
    </row>
    <row r="50" spans="1:7" x14ac:dyDescent="0.25">
      <c r="A50" s="7" t="s">
        <v>47</v>
      </c>
      <c r="B50" s="13" t="s">
        <v>125</v>
      </c>
      <c r="C50" s="4" t="s">
        <v>160</v>
      </c>
      <c r="D50" s="5">
        <v>0.05</v>
      </c>
      <c r="E50" s="6">
        <v>297</v>
      </c>
      <c r="F50" s="28">
        <v>100</v>
      </c>
      <c r="G50" s="7">
        <f t="shared" si="0"/>
        <v>5</v>
      </c>
    </row>
    <row r="51" spans="1:7" x14ac:dyDescent="0.25">
      <c r="A51" s="8">
        <v>8</v>
      </c>
      <c r="B51" s="9" t="s">
        <v>126</v>
      </c>
      <c r="C51" s="10"/>
      <c r="D51" s="11"/>
      <c r="E51" s="12"/>
      <c r="F51" s="8"/>
      <c r="G51" s="14"/>
    </row>
    <row r="52" spans="1:7" x14ac:dyDescent="0.25">
      <c r="A52" s="7" t="s">
        <v>48</v>
      </c>
      <c r="B52" s="13" t="s">
        <v>127</v>
      </c>
      <c r="C52" s="4" t="s">
        <v>4</v>
      </c>
      <c r="D52" s="5">
        <v>3</v>
      </c>
      <c r="E52" s="6">
        <v>11</v>
      </c>
      <c r="F52" s="28">
        <v>11</v>
      </c>
      <c r="G52" s="7">
        <f t="shared" si="0"/>
        <v>33</v>
      </c>
    </row>
    <row r="53" spans="1:7" x14ac:dyDescent="0.25">
      <c r="A53" s="7" t="s">
        <v>49</v>
      </c>
      <c r="B53" s="13" t="s">
        <v>128</v>
      </c>
      <c r="C53" s="4" t="s">
        <v>4</v>
      </c>
      <c r="D53" s="5">
        <v>3</v>
      </c>
      <c r="E53" s="6">
        <v>20.900000000000002</v>
      </c>
      <c r="F53" s="28">
        <v>20.900000000000002</v>
      </c>
      <c r="G53" s="7">
        <f t="shared" si="0"/>
        <v>62.7</v>
      </c>
    </row>
    <row r="54" spans="1:7" x14ac:dyDescent="0.25">
      <c r="A54" s="7" t="s">
        <v>50</v>
      </c>
      <c r="B54" s="13" t="s">
        <v>129</v>
      </c>
      <c r="C54" s="4" t="s">
        <v>4</v>
      </c>
      <c r="D54" s="5">
        <v>3</v>
      </c>
      <c r="E54" s="6">
        <v>4.95</v>
      </c>
      <c r="F54" s="28">
        <v>4.95</v>
      </c>
      <c r="G54" s="7">
        <f t="shared" si="0"/>
        <v>14.85</v>
      </c>
    </row>
    <row r="55" spans="1:7" x14ac:dyDescent="0.25">
      <c r="A55" s="7" t="s">
        <v>51</v>
      </c>
      <c r="B55" s="13" t="s">
        <v>130</v>
      </c>
      <c r="C55" s="4" t="s">
        <v>4</v>
      </c>
      <c r="D55" s="5">
        <v>3</v>
      </c>
      <c r="E55" s="6">
        <v>11.55</v>
      </c>
      <c r="F55" s="28">
        <v>11.55</v>
      </c>
      <c r="G55" s="7">
        <f t="shared" si="0"/>
        <v>34.65</v>
      </c>
    </row>
    <row r="56" spans="1:7" x14ac:dyDescent="0.25">
      <c r="A56" s="8">
        <v>9</v>
      </c>
      <c r="B56" s="9" t="s">
        <v>131</v>
      </c>
      <c r="C56" s="10"/>
      <c r="D56" s="11"/>
      <c r="E56" s="12"/>
      <c r="F56" s="8"/>
      <c r="G56" s="14"/>
    </row>
    <row r="57" spans="1:7" x14ac:dyDescent="0.25">
      <c r="A57" s="7" t="s">
        <v>52</v>
      </c>
      <c r="B57" s="13" t="s">
        <v>132</v>
      </c>
      <c r="C57" s="4" t="s">
        <v>6</v>
      </c>
      <c r="D57" s="5">
        <v>0.3</v>
      </c>
      <c r="E57" s="6">
        <v>27.9</v>
      </c>
      <c r="F57" s="28">
        <v>27.9</v>
      </c>
      <c r="G57" s="7">
        <f t="shared" si="0"/>
        <v>8.3699999999999992</v>
      </c>
    </row>
    <row r="58" spans="1:7" x14ac:dyDescent="0.25">
      <c r="A58" s="7" t="s">
        <v>53</v>
      </c>
      <c r="B58" s="13" t="s">
        <v>133</v>
      </c>
      <c r="C58" s="4" t="s">
        <v>6</v>
      </c>
      <c r="D58" s="5">
        <v>0.2</v>
      </c>
      <c r="E58" s="6">
        <v>33.28</v>
      </c>
      <c r="F58" s="28">
        <v>33.28</v>
      </c>
      <c r="G58" s="7">
        <f t="shared" si="0"/>
        <v>6.66</v>
      </c>
    </row>
    <row r="59" spans="1:7" x14ac:dyDescent="0.25">
      <c r="A59" s="7" t="s">
        <v>54</v>
      </c>
      <c r="B59" s="13" t="s">
        <v>134</v>
      </c>
      <c r="C59" s="4" t="s">
        <v>4</v>
      </c>
      <c r="D59" s="5">
        <v>0.2</v>
      </c>
      <c r="E59" s="6">
        <v>25.58</v>
      </c>
      <c r="F59" s="28">
        <v>25.58</v>
      </c>
      <c r="G59" s="7">
        <f t="shared" si="0"/>
        <v>5.12</v>
      </c>
    </row>
    <row r="60" spans="1:7" x14ac:dyDescent="0.25">
      <c r="A60" s="7" t="s">
        <v>55</v>
      </c>
      <c r="B60" s="13" t="s">
        <v>135</v>
      </c>
      <c r="C60" s="4" t="s">
        <v>4</v>
      </c>
      <c r="D60" s="5">
        <v>0.2</v>
      </c>
      <c r="E60" s="6">
        <v>5.5</v>
      </c>
      <c r="F60" s="28">
        <v>5.5</v>
      </c>
      <c r="G60" s="7">
        <f t="shared" si="0"/>
        <v>1.1000000000000001</v>
      </c>
    </row>
    <row r="61" spans="1:7" x14ac:dyDescent="0.25">
      <c r="A61" s="7" t="s">
        <v>56</v>
      </c>
      <c r="B61" s="13" t="s">
        <v>136</v>
      </c>
      <c r="C61" s="4" t="s">
        <v>4</v>
      </c>
      <c r="D61" s="5">
        <v>0.1</v>
      </c>
      <c r="E61" s="6">
        <v>8.8000000000000007</v>
      </c>
      <c r="F61" s="28">
        <v>8.8000000000000007</v>
      </c>
      <c r="G61" s="7">
        <f t="shared" si="0"/>
        <v>0.88</v>
      </c>
    </row>
    <row r="62" spans="1:7" x14ac:dyDescent="0.25">
      <c r="A62" s="7" t="s">
        <v>57</v>
      </c>
      <c r="B62" s="13" t="s">
        <v>137</v>
      </c>
      <c r="C62" s="4" t="s">
        <v>4</v>
      </c>
      <c r="D62" s="5">
        <v>0.1</v>
      </c>
      <c r="E62" s="6">
        <v>11</v>
      </c>
      <c r="F62" s="28">
        <v>11</v>
      </c>
      <c r="G62" s="7">
        <f t="shared" si="0"/>
        <v>1.1000000000000001</v>
      </c>
    </row>
    <row r="63" spans="1:7" x14ac:dyDescent="0.25">
      <c r="A63" s="7" t="s">
        <v>58</v>
      </c>
      <c r="B63" s="13" t="s">
        <v>138</v>
      </c>
      <c r="C63" s="4" t="s">
        <v>4</v>
      </c>
      <c r="D63" s="5">
        <v>0.1</v>
      </c>
      <c r="E63" s="6">
        <v>7.7000000000000011</v>
      </c>
      <c r="F63" s="28">
        <v>7.7000000000000011</v>
      </c>
      <c r="G63" s="7">
        <f t="shared" si="0"/>
        <v>0.77</v>
      </c>
    </row>
    <row r="64" spans="1:7" x14ac:dyDescent="0.25">
      <c r="A64" s="7" t="s">
        <v>59</v>
      </c>
      <c r="B64" s="13" t="s">
        <v>139</v>
      </c>
      <c r="C64" s="4" t="s">
        <v>4</v>
      </c>
      <c r="D64" s="5">
        <v>0.1</v>
      </c>
      <c r="E64" s="6">
        <v>13.200000000000001</v>
      </c>
      <c r="F64" s="28">
        <v>13.200000000000001</v>
      </c>
      <c r="G64" s="7">
        <f t="shared" si="0"/>
        <v>1.32</v>
      </c>
    </row>
    <row r="65" spans="1:7" x14ac:dyDescent="0.25">
      <c r="A65" s="7" t="s">
        <v>60</v>
      </c>
      <c r="B65" s="13" t="s">
        <v>140</v>
      </c>
      <c r="C65" s="4" t="s">
        <v>4</v>
      </c>
      <c r="D65" s="5">
        <v>0.1</v>
      </c>
      <c r="E65" s="6">
        <v>11.55</v>
      </c>
      <c r="F65" s="28">
        <v>11.55</v>
      </c>
      <c r="G65" s="7">
        <f t="shared" si="0"/>
        <v>1.1599999999999999</v>
      </c>
    </row>
    <row r="66" spans="1:7" x14ac:dyDescent="0.25">
      <c r="A66" s="7" t="s">
        <v>61</v>
      </c>
      <c r="B66" s="13" t="s">
        <v>141</v>
      </c>
      <c r="C66" s="4" t="s">
        <v>4</v>
      </c>
      <c r="D66" s="5">
        <v>0.1</v>
      </c>
      <c r="E66" s="6">
        <v>17.05</v>
      </c>
      <c r="F66" s="28">
        <v>17.05</v>
      </c>
      <c r="G66" s="7">
        <f t="shared" si="0"/>
        <v>1.71</v>
      </c>
    </row>
    <row r="67" spans="1:7" x14ac:dyDescent="0.25">
      <c r="A67" s="7" t="s">
        <v>62</v>
      </c>
      <c r="B67" s="13" t="s">
        <v>142</v>
      </c>
      <c r="C67" s="4" t="s">
        <v>4</v>
      </c>
      <c r="D67" s="5">
        <v>3</v>
      </c>
      <c r="E67" s="6">
        <v>27.500000000000004</v>
      </c>
      <c r="F67" s="28">
        <v>27.500000000000004</v>
      </c>
      <c r="G67" s="7">
        <f t="shared" si="0"/>
        <v>82.5</v>
      </c>
    </row>
    <row r="68" spans="1:7" x14ac:dyDescent="0.25">
      <c r="A68" s="8">
        <v>10</v>
      </c>
      <c r="B68" s="9" t="s">
        <v>143</v>
      </c>
      <c r="C68" s="10"/>
      <c r="D68" s="11"/>
      <c r="E68" s="12"/>
      <c r="F68" s="8"/>
      <c r="G68" s="14"/>
    </row>
    <row r="69" spans="1:7" x14ac:dyDescent="0.25">
      <c r="A69" s="7" t="s">
        <v>63</v>
      </c>
      <c r="B69" s="13" t="s">
        <v>144</v>
      </c>
      <c r="C69" s="4" t="s">
        <v>4</v>
      </c>
      <c r="D69" s="5">
        <v>0.5</v>
      </c>
      <c r="E69" s="6">
        <v>37.97</v>
      </c>
      <c r="F69" s="28">
        <v>37.97</v>
      </c>
      <c r="G69" s="7">
        <f t="shared" ref="G69:G84" si="1">ROUND((D69*F69),2)</f>
        <v>18.989999999999998</v>
      </c>
    </row>
    <row r="70" spans="1:7" x14ac:dyDescent="0.25">
      <c r="A70" s="7" t="s">
        <v>64</v>
      </c>
      <c r="B70" s="13" t="s">
        <v>145</v>
      </c>
      <c r="C70" s="4" t="s">
        <v>4</v>
      </c>
      <c r="D70" s="5">
        <v>0.5</v>
      </c>
      <c r="E70" s="6">
        <v>55.220000000000006</v>
      </c>
      <c r="F70" s="28">
        <v>55.220000000000006</v>
      </c>
      <c r="G70" s="7">
        <f t="shared" si="1"/>
        <v>27.61</v>
      </c>
    </row>
    <row r="71" spans="1:7" x14ac:dyDescent="0.25">
      <c r="A71" s="7" t="s">
        <v>65</v>
      </c>
      <c r="B71" s="13" t="s">
        <v>146</v>
      </c>
      <c r="C71" s="4" t="s">
        <v>6</v>
      </c>
      <c r="D71" s="5">
        <v>0.5</v>
      </c>
      <c r="E71" s="6">
        <v>11</v>
      </c>
      <c r="F71" s="28">
        <v>11</v>
      </c>
      <c r="G71" s="7">
        <f t="shared" si="1"/>
        <v>5.5</v>
      </c>
    </row>
    <row r="72" spans="1:7" x14ac:dyDescent="0.25">
      <c r="A72" s="7" t="s">
        <v>66</v>
      </c>
      <c r="B72" s="13" t="s">
        <v>147</v>
      </c>
      <c r="C72" s="4" t="s">
        <v>6</v>
      </c>
      <c r="D72" s="5">
        <v>0.5</v>
      </c>
      <c r="E72" s="6">
        <v>16.5</v>
      </c>
      <c r="F72" s="28">
        <v>16.5</v>
      </c>
      <c r="G72" s="7">
        <f t="shared" si="1"/>
        <v>8.25</v>
      </c>
    </row>
    <row r="73" spans="1:7" x14ac:dyDescent="0.25">
      <c r="A73" s="8">
        <v>11</v>
      </c>
      <c r="B73" s="9" t="s">
        <v>148</v>
      </c>
      <c r="C73" s="10"/>
      <c r="D73" s="11"/>
      <c r="E73" s="12"/>
      <c r="F73" s="8"/>
      <c r="G73" s="14"/>
    </row>
    <row r="74" spans="1:7" x14ac:dyDescent="0.25">
      <c r="A74" s="7" t="s">
        <v>67</v>
      </c>
      <c r="B74" s="13" t="s">
        <v>149</v>
      </c>
      <c r="C74" s="4" t="s">
        <v>4</v>
      </c>
      <c r="D74" s="5">
        <v>0.1</v>
      </c>
      <c r="E74" s="6">
        <v>363.00000000000006</v>
      </c>
      <c r="F74" s="28">
        <v>363.00000000000006</v>
      </c>
      <c r="G74" s="7">
        <f t="shared" si="1"/>
        <v>36.299999999999997</v>
      </c>
    </row>
    <row r="75" spans="1:7" x14ac:dyDescent="0.25">
      <c r="A75" s="7" t="s">
        <v>68</v>
      </c>
      <c r="B75" s="13" t="s">
        <v>150</v>
      </c>
      <c r="C75" s="4" t="s">
        <v>5</v>
      </c>
      <c r="D75" s="5">
        <v>0.1</v>
      </c>
      <c r="E75" s="6">
        <v>37.950000000000003</v>
      </c>
      <c r="F75" s="28">
        <v>37.950000000000003</v>
      </c>
      <c r="G75" s="7">
        <f t="shared" si="1"/>
        <v>3.8</v>
      </c>
    </row>
    <row r="76" spans="1:7" x14ac:dyDescent="0.25">
      <c r="A76" s="7" t="s">
        <v>69</v>
      </c>
      <c r="B76" s="13" t="s">
        <v>151</v>
      </c>
      <c r="C76" s="4" t="s">
        <v>5</v>
      </c>
      <c r="D76" s="5">
        <v>0.1</v>
      </c>
      <c r="E76" s="6">
        <v>22</v>
      </c>
      <c r="F76" s="28">
        <v>22</v>
      </c>
      <c r="G76" s="7">
        <f t="shared" si="1"/>
        <v>2.2000000000000002</v>
      </c>
    </row>
    <row r="77" spans="1:7" x14ac:dyDescent="0.25">
      <c r="A77" s="7" t="s">
        <v>70</v>
      </c>
      <c r="B77" s="13" t="s">
        <v>152</v>
      </c>
      <c r="C77" s="4" t="s">
        <v>161</v>
      </c>
      <c r="D77" s="5">
        <v>0.1</v>
      </c>
      <c r="E77" s="6">
        <v>101.59</v>
      </c>
      <c r="F77" s="28">
        <v>101.59</v>
      </c>
      <c r="G77" s="7">
        <f t="shared" si="1"/>
        <v>10.16</v>
      </c>
    </row>
    <row r="78" spans="1:7" x14ac:dyDescent="0.25">
      <c r="A78" s="7" t="s">
        <v>71</v>
      </c>
      <c r="B78" s="13" t="s">
        <v>153</v>
      </c>
      <c r="C78" s="4" t="s">
        <v>161</v>
      </c>
      <c r="D78" s="5">
        <v>0.1</v>
      </c>
      <c r="E78" s="6">
        <v>75.430000000000007</v>
      </c>
      <c r="F78" s="28">
        <v>75.430000000000007</v>
      </c>
      <c r="G78" s="7">
        <f t="shared" si="1"/>
        <v>7.54</v>
      </c>
    </row>
    <row r="79" spans="1:7" x14ac:dyDescent="0.25">
      <c r="A79" s="7" t="s">
        <v>72</v>
      </c>
      <c r="B79" s="13" t="s">
        <v>154</v>
      </c>
      <c r="C79" s="4" t="s">
        <v>162</v>
      </c>
      <c r="D79" s="5">
        <v>0.1</v>
      </c>
      <c r="E79" s="6">
        <v>46.55</v>
      </c>
      <c r="F79" s="28">
        <v>46.55</v>
      </c>
      <c r="G79" s="7">
        <f t="shared" si="1"/>
        <v>4.66</v>
      </c>
    </row>
    <row r="80" spans="1:7" x14ac:dyDescent="0.25">
      <c r="A80" s="7" t="s">
        <v>73</v>
      </c>
      <c r="B80" s="13" t="s">
        <v>155</v>
      </c>
      <c r="C80" s="4" t="s">
        <v>162</v>
      </c>
      <c r="D80" s="5">
        <v>0.1</v>
      </c>
      <c r="E80" s="6">
        <v>27.78</v>
      </c>
      <c r="F80" s="28">
        <v>27.78</v>
      </c>
      <c r="G80" s="7">
        <f t="shared" si="1"/>
        <v>2.78</v>
      </c>
    </row>
    <row r="81" spans="1:7" x14ac:dyDescent="0.25">
      <c r="A81" s="7" t="s">
        <v>74</v>
      </c>
      <c r="B81" s="13" t="s">
        <v>156</v>
      </c>
      <c r="C81" s="4" t="s">
        <v>5</v>
      </c>
      <c r="D81" s="5">
        <v>0.5</v>
      </c>
      <c r="E81" s="6">
        <v>4.4000000000000004</v>
      </c>
      <c r="F81" s="28">
        <v>4.4000000000000004</v>
      </c>
      <c r="G81" s="7">
        <f t="shared" si="1"/>
        <v>2.2000000000000002</v>
      </c>
    </row>
    <row r="82" spans="1:7" x14ac:dyDescent="0.25">
      <c r="A82" s="7" t="s">
        <v>75</v>
      </c>
      <c r="B82" s="13" t="s">
        <v>157</v>
      </c>
      <c r="C82" s="4" t="s">
        <v>4</v>
      </c>
      <c r="D82" s="5">
        <v>0.3</v>
      </c>
      <c r="E82" s="6">
        <v>31.19</v>
      </c>
      <c r="F82" s="28">
        <v>31.19</v>
      </c>
      <c r="G82" s="7">
        <f t="shared" si="1"/>
        <v>9.36</v>
      </c>
    </row>
    <row r="83" spans="1:7" x14ac:dyDescent="0.25">
      <c r="A83" s="7" t="s">
        <v>76</v>
      </c>
      <c r="B83" s="13" t="s">
        <v>158</v>
      </c>
      <c r="C83" s="4" t="s">
        <v>5</v>
      </c>
      <c r="D83" s="5">
        <v>3</v>
      </c>
      <c r="E83" s="6">
        <v>165</v>
      </c>
      <c r="F83" s="28">
        <v>165</v>
      </c>
      <c r="G83" s="7">
        <f t="shared" si="1"/>
        <v>495</v>
      </c>
    </row>
    <row r="84" spans="1:7" ht="23" x14ac:dyDescent="0.25">
      <c r="A84" s="7" t="s">
        <v>77</v>
      </c>
      <c r="B84" s="13" t="s">
        <v>159</v>
      </c>
      <c r="C84" s="4" t="s">
        <v>163</v>
      </c>
      <c r="D84" s="5">
        <v>5</v>
      </c>
      <c r="E84" s="6">
        <v>15</v>
      </c>
      <c r="F84" s="28">
        <v>15</v>
      </c>
      <c r="G84" s="7">
        <f t="shared" si="1"/>
        <v>75</v>
      </c>
    </row>
    <row r="85" spans="1:7" x14ac:dyDescent="0.25">
      <c r="F85" s="20" t="s">
        <v>167</v>
      </c>
      <c r="G85" s="21">
        <f>+ROUND(SUM(G2:G84),2)</f>
        <v>1809.87</v>
      </c>
    </row>
    <row r="86" spans="1:7" x14ac:dyDescent="0.25">
      <c r="B86" s="29" t="s">
        <v>169</v>
      </c>
    </row>
  </sheetData>
  <sheetProtection algorithmName="SHA-512" hashValue="I6qMG2/HCmbT048Eils7JcitnpLnHuSXnYjVPEFCxZ4FMcy/mvCzozK4XrjF3w/lvJ12B0S+123NuxeCC7ICgw==" saltValue="wbxi4cRiuF7Ebdns192DLA==" spinCount="100000" sheet="1" objects="1" scenarios="1"/>
  <autoFilter ref="A1:G84" xr:uid="{00000000-0001-0000-0000-000000000000}"/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9D1AE8887245AC0F1D11875C114A" ma:contentTypeVersion="17" ma:contentTypeDescription="Create a new document." ma:contentTypeScope="" ma:versionID="3484999e6c399b8bab7cd3eb9248cd92">
  <xsd:schema xmlns:xsd="http://www.w3.org/2001/XMLSchema" xmlns:xs="http://www.w3.org/2001/XMLSchema" xmlns:p="http://schemas.microsoft.com/office/2006/metadata/properties" xmlns:ns2="e9bbe9a6-bba7-4a07-abca-c85590fb1715" xmlns:ns3="6b16cb13-df29-4352-bdb1-958dedd618b9" targetNamespace="http://schemas.microsoft.com/office/2006/metadata/properties" ma:root="true" ma:fieldsID="e576ffea54cfa9a0845a31403de2fc01" ns2:_="" ns3:_="">
    <xsd:import namespace="e9bbe9a6-bba7-4a07-abca-c85590fb1715"/>
    <xsd:import namespace="6b16cb13-df29-4352-bdb1-958dedd618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be9a6-bba7-4a07-abca-c85590fb17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d11f31d3-cd8a-4a2c-a39c-ac24b66a3073}" ma:internalName="TaxCatchAll" ma:showField="CatchAllData" ma:web="e9bbe9a6-bba7-4a07-abca-c85590fb1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6cb13-df29-4352-bdb1-958dedd618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bbe9a6-bba7-4a07-abca-c85590fb1715" xsi:nil="true"/>
    <lcf76f155ced4ddcb4097134ff3c332f xmlns="6b16cb13-df29-4352-bdb1-958dedd618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442C1F-3B4A-49F5-83E9-F10263A84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C33F05-5473-44FB-911C-F1A3BA991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be9a6-bba7-4a07-abca-c85590fb1715"/>
    <ds:schemaRef ds:uri="6b16cb13-df29-4352-bdb1-958dedd618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B46D1D-3704-4E83-9BCF-16CEAF1556F2}">
  <ds:schemaRefs>
    <ds:schemaRef ds:uri="http://schemas.microsoft.com/office/infopath/2007/PartnerControls"/>
    <ds:schemaRef ds:uri="e9bbe9a6-bba7-4a07-abca-c85590fb1715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6b16cb13-df29-4352-bdb1-958dedd618b9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Petrulytė</dc:creator>
  <cp:lastModifiedBy>Marta Alicija Šartnerytė</cp:lastModifiedBy>
  <cp:lastPrinted>2023-11-16T08:39:12Z</cp:lastPrinted>
  <dcterms:created xsi:type="dcterms:W3CDTF">2016-03-14T06:51:42Z</dcterms:created>
  <dcterms:modified xsi:type="dcterms:W3CDTF">2025-12-23T18:05:58Z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2021-12-01T13:14:38Z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1b9c7fa6-f3eb-47f6-a9b2-629ef5ee7b84</vt:lpwstr>
  </property>
  <property fmtid="{D5CDD505-2E9C-101B-9397-08002B2CF9AE}" pid="8" name="MSIP_Label_190751af-2442-49a7-b7b9-9f0bcce858c9_ContentBits">
    <vt:lpwstr>0</vt:lpwstr>
  </property>
  <property fmtid="{D5CDD505-2E9C-101B-9397-08002B2CF9AE}" pid="9" name="ContentTypeId">
    <vt:lpwstr>0x010100FEF69D1AE8887245AC0F1D11875C114A</vt:lpwstr>
  </property>
  <property fmtid="{D5CDD505-2E9C-101B-9397-08002B2CF9AE}" pid="10" name="MediaServiceImageTags">
    <vt:lpwstr/>
  </property>
</Properties>
</file>