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etras\Desktop\Automobiliai\CVPIS\"/>
    </mc:Choice>
  </mc:AlternateContent>
  <xr:revisionPtr revIDLastSave="0" documentId="13_ncr:1_{8BB91999-CA74-405E-8DAF-A94DE0808B82}" xr6:coauthVersionLast="47" xr6:coauthVersionMax="47" xr10:uidLastSave="{00000000-0000-0000-0000-000000000000}"/>
  <workbookProtection workbookAlgorithmName="SHA-512" workbookHashValue="pwwKZUWBQ6gCPg9HpRa8nYivsjbSeWgzveHmCHXZyDkbe7fomUd5vHWy3jPWa4mHvhUgoBpmuj2WGhZBbpXLLA==" workbookSaltValue="DrryoMYbW6zo+6tax1NTTA==" workbookSpinCount="100000" lockStructure="1"/>
  <bookViews>
    <workbookView xWindow="-108" yWindow="-108" windowWidth="23256" windowHeight="13176" xr2:uid="{00000000-000D-0000-FFFF-FFFF00000000}"/>
  </bookViews>
  <sheets>
    <sheet name="Sheet1" sheetId="1" r:id="rId1"/>
  </sheets>
  <definedNames>
    <definedName name="_Hlk93667814" localSheetId="0">Sheet1!$D$19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1" l="1"/>
  <c r="G6" i="1"/>
  <c r="G7" i="1"/>
  <c r="G8" i="1"/>
  <c r="G9" i="1"/>
  <c r="G10" i="1"/>
  <c r="G11" i="1"/>
  <c r="G12" i="1"/>
  <c r="G13" i="1"/>
  <c r="G14" i="1"/>
  <c r="G15" i="1"/>
  <c r="G16" i="1"/>
  <c r="G17" i="1"/>
  <c r="G18" i="1"/>
  <c r="G19" i="1"/>
  <c r="G20" i="1"/>
  <c r="G21" i="1"/>
  <c r="G22" i="1"/>
  <c r="G23" i="1"/>
  <c r="G24" i="1"/>
  <c r="G25" i="1"/>
  <c r="G26" i="1"/>
  <c r="G27" i="1"/>
  <c r="G28" i="1"/>
  <c r="G29" i="1"/>
  <c r="G30" i="1"/>
  <c r="G5" i="1"/>
  <c r="G32" i="1" l="1"/>
  <c r="G34" i="1" s="1"/>
  <c r="G33" i="1" s="1"/>
</calcChain>
</file>

<file path=xl/sharedStrings.xml><?xml version="1.0" encoding="utf-8"?>
<sst xmlns="http://schemas.openxmlformats.org/spreadsheetml/2006/main" count="119" uniqueCount="114">
  <si>
    <t>Eil. Nr.</t>
  </si>
  <si>
    <t>Keturių durų metalinė persirengimo spintelė</t>
  </si>
  <si>
    <t>600x500x1800H</t>
  </si>
  <si>
    <t>Reikalaujami matmenys (plotis x gylis x aukštis, mm) siūlomiems baldams (leidžiama +/-10mm paklaida, jeigu nenurodyta kitaip)</t>
  </si>
  <si>
    <t>Keturių vietų (durų) persirengimo spintelė. Vienų durelių plotis – 300 mm, du durelių lygiai per aukštį. Kiekvieno skyriaus viduje turi būti numatyta kartelė su kabliukais rūbams kabinti. Durelės turi turėti vėdinimo angas. Korpusas - šaltai valcuoto plieno, ne plonesnio kaip 0,8 mm storio. Durelės, turi būti rakinamos cilindrine spyna (komplekte ne mažiau kaip du raktai). Baldo paviršių turi būti galima valyti ir dezinfekuoti, naudojant žemo lygio cheminės dezinfekcijos preparatus. Užsakovas turi turėti galimybę rinktis iš  (RAL - metalo dažų spalvų paletė arba lygiavertė) ne mažiau kaip 15 spalvų variantų.</t>
  </si>
  <si>
    <t>Dviejų durų metalinė persirengimo spintelė</t>
  </si>
  <si>
    <t>300x500x1800H</t>
  </si>
  <si>
    <t>Dviejų vietų (durų) persirengimo spintelė. Vienų durelių plotis – 300 mm, du durelių lygiai per aukštį. Kiekvieno skyriaus viduje turi būti numatyta kartelė su kabliukais rūbams kabinti. Durelės turi turėti vėdinimo angas. Korpusas - šaltai valcuoto plieno, ne plonesnio kaip 0,8 mm storio. Durelės, turi būti rakinamos cilindrine spyna (komplekte ne mažiau kaip du raktai). Baldo paviršių turi būti galima valyti ir dezinfekuoti, naudojant žemo lygio cheminės dezinfekcijos preparatus. Užsakovas turi turėti galimybę rinktis iš  (RAL - metalo dažų spalvų paletė arba lygiavertė) ne mažiau kaip 15 spalvų variantų.</t>
  </si>
  <si>
    <t>Suoliukas turi būti sudarytas iš sėdimosios dalies ir metalinio rėmo su kojomis, prie kurio ji turi būti pritvirtinta. Suoliuko rėmas su kojomis turi būti gaminamas iš ne plonesnio kaip 25×25mm kvadratinio profilio metalinio vamzdžio, padengto polimerine milteline emale arba lygiaverte danga. Sėdimoji dalis turi būti pagaminta iš ne plonesnių kaip 25mm medinių, padengtų laku tašų. Suoliuko kojos turi turėti plastikines pėdeles grindų nelygumams išlyginti. Užsakovas turi turėti galimybę rinktis iš  (RAL - metalo dažų spalvų paletė arba lygiavertė) ne mažiau kaip 15 spalvų variantų.</t>
  </si>
  <si>
    <t>1200x300x2000H</t>
  </si>
  <si>
    <t>Varžtų pagalba surenkama metalinė lentyna (stelažas). Stovas turi būti iš „L“ formos metalinio rėmo, ne plonesnio kaip 35x35mm. Stovai turi būti perforuoti per visą aukštį, kad būtų galima lengvai keisti lentynų aukštį kas 40mm (+/-5mm). Stovai turi turėti plastikines pėdeles grindų apsaugai. Viena lentyna turi išlaikyti 150-200 kg. Lentynos turi turėti galimybę jungtis viena su kita. Stelažas komplektuojamas su 5 lentynomis. Lentynos turi turėti ne mažiau kaip 2 standumo briaunas. Lentynos storis ne mažiau kaip 30mm. Stovai ir lentynos turi būti padengti polimerine milteline emale. Užsakovas turi turėti galimybę rinktis iš  (RAL - metalo dažų spalvų paletė arba lygiavertė) ne mažiau kaip 15 spalvų variantų.</t>
  </si>
  <si>
    <t>1000x300x2000H</t>
  </si>
  <si>
    <t>800x600x2000H</t>
  </si>
  <si>
    <t>Balansinė kėdė</t>
  </si>
  <si>
    <t>D300x310H-370H</t>
  </si>
  <si>
    <t>Turi būti gaminama iš plastiko. Balansinė kėdė turi judėti laisvai ir nevaržomai į visas skirtingas puses, dėl specialiai sukurto pagrindo. Užsakovas turi turėti galimybę rinktis iš ne mažiau kaip 4 spalvų variantų.</t>
  </si>
  <si>
    <t>360x380x380H</t>
  </si>
  <si>
    <t>Turi būti gaminama iš plastiko. Sėdimoji dalis ir atlošas turi būti sujungti vientisai. Atlošo nugarinėje dalyje turi būti numatyta skylė rankai, lengvam kėdės pernešimui. Kėdė ant keturių kojų, gaminamų iš apvalaus metalinio lenkto, pilkai dažyto vamzdžio su apsauginėmis pėdelėmis apsaugančiomis nuo grindų braižymo. Turi būti galimybė sudėti kėdes viena į kitą patogiam jų sandėliavimui. Užsakovas turi turėti galimybę rinktis iš plastiko ne mažiau kaip 7 spalvų variantų.</t>
  </si>
  <si>
    <t>Stalviršis turi būti iš ne plonesnės kaip 18mm LMDP ar MDF plokštės, paviršius padengtas atsparia įbrėžimams medžiaga, stalo stalviršio kraštai turi būti užapvalinti, briaunos taip pat saugiai užapvalintos 3D ar lygiaverčiu būdu. Kojos turi būti reguliuojamo aukščio 530-780mm diapozone, gaminamos iš apvalaus metalinio vamzdžio, dažyto pilka milteline emale arba lygiaverčiu būdu, turi turėti reguliuojamus išsukamus padus. Užsakovas turi turėti galimybę rinktis stalviršio spalvą iš kelių variantų.</t>
  </si>
  <si>
    <t>1040x400x900H</t>
  </si>
  <si>
    <t>Mobili lentyna su stalčiais</t>
  </si>
  <si>
    <t>Lentynos korpusas turi būti gaminamas iš ne plonesnės kaip 18mm LMDP, kurios paviršius padengtas atsparia įbrėžimams medžiaga, kraštai padengti ne plonesne kaip 0,8mm PVC ar ABS briauna. Lentyna turi būti sudalinta į tris atviras dalis, šoninėse dalyse - ne mažiau kaip po septynis ištraukiamus plastikinius stalčius, vidurinėje - atvira lentyna (du tarpai). Lentyna turi būti su tvirtais fiksuojamais keturiais ratukais. Užsakovas turi turėti galimybę rinktis LMDP spalvą iš kelių variantų.</t>
  </si>
  <si>
    <t>Dvivietis fotelis</t>
  </si>
  <si>
    <t>1410x950x1170H, aukštis iki sėdimosios dalies - 440mm; sėdimosios dalies gylis - 580mm</t>
  </si>
  <si>
    <t>Vienvietis fotelis</t>
  </si>
  <si>
    <t>790x950x1170H, aukštis iki sėdimosios dalies - 440mm; sėdimosios dalies gylis - 580mm</t>
  </si>
  <si>
    <t>Žurnalinis staliukas</t>
  </si>
  <si>
    <t>D500x500H</t>
  </si>
  <si>
    <t>Stalviršis ir staliuko bazė turi būti apvalūs, iš ne plonesnės kaip 18mm MDF ar natūralaus medžio masyvo plokštės, briaunos lakuotos. Užsakovas turi turėti galimybę rinktis iš  iš ne mažiau kaip 10 spalvų variantų.</t>
  </si>
  <si>
    <t>Lentyna / stalas</t>
  </si>
  <si>
    <t>L-5000x500x80H</t>
  </si>
  <si>
    <t>Magnetinė lenta</t>
  </si>
  <si>
    <t>1500x1200H</t>
  </si>
  <si>
    <t>Turi būti numatytas tvirtinimas prie sienos. Su aliuminio profilio rėmeliu. Lenta turi būti magnetinė, galima ant jos rašyti markeriu.</t>
  </si>
  <si>
    <t>Seifas</t>
  </si>
  <si>
    <t>600x510x520H</t>
  </si>
  <si>
    <t>Sustiprintas I klasės seifas. Turi būti pagamintas ir sertifikuotas pagal ES standartus EN1143-1 ar lygiaverčius. Seifas turi būti rakinamas A klasės (EN1300 ar lygiavertė) raktine spyna. Seifas turi būti gaminamas iš daugiasluoksnės konstrukcijos, durys fiksuojamos ne mažiau kaip trijų krypčių judančiais skląsčiais. Vyrių pusėje turi būti įmontuoti papildomi fiksuoti skląsčiai, kurie turi apsaugoti seifą nuo vyrių nupjovimo. Seifo durys turi atsidaryti 180 laipsnių kampu. Spyna turi būti apsaugota specialia plokštele nuo pragręžimo. Seifas turi būti komplektuojamas su ankeriniais varžtais jo pritvirtinimui prie grindų. Viduje - turi būti reguliuojamo aukščio lentyna. Numatoma spalva - pilka.</t>
  </si>
  <si>
    <t>Dvivietis minkštasuolis su akustinėmis sienelėmis</t>
  </si>
  <si>
    <t>1470x720x1370H; sėdimoji dalis - 1380mm; sėdimosios dalies gylis - 480mm;  sėdimosios dalies aukštis - 380mm; atlošo aukštis - 410mm</t>
  </si>
  <si>
    <t>Dvivietis fotelis ant metalinių, 20x20mm storio profilio, per visą baldo gylį, U formos kojų, dažytų milteliniu dažymu ar lygiaverčiu. Su šoninėmis ir gale esančiomis akustinėmis sienelėmis. Baldo pagrindas turi būti gaminamas iš kietmedžio, faneros, paminkštintas porolonu, kurio tankis 35(+/-2) kg/m3 ir aptrauktas aukštos kokybės audiniu.  Svoris - 73 (+/-0,2) kg.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t>
  </si>
  <si>
    <t>Keturių vietų persirengimo spintelė</t>
  </si>
  <si>
    <t>800x515x1745H; durų plotis - 400mm</t>
  </si>
  <si>
    <t>Keturių vietų persirengimo spintelės korpusas turi būti iš ne plonesnio kaip 0,7mm storio plieno, dažyto milteliniu ar lygiaverčiu būdu. Durelės Z-formos turi būti gaminamos iš LMDP plokštės, ne plonesnės kaip 16mm, briaunos PVC arba ABS klijuojamos perimetru. Kiekvieno skyriaus viduje turi būti numatyta lentyna viršuje ir kabykla rūbams su ne mažiau kaip dviem kabliukais. Durelės turi būti rakinamos su saugiomis spynelėmis (BURG arba lygiavertė) ir komplektuojamos su ne mažiau kaip dviem raktais. Turi būti numatytos ventiliacinės angos spintelės dugne ir stoge. Užsakovas turi turėti galimybę rinktis iš  (RAL - metalo dažų spalvų paletė arba lygiavertė) ne mažiau kaip 15 spalvų variantų. LMDP spalvos (Egger paletė arba lygiavartė) derinamos su užsakovu (tiekėjas turi pasiūlyti ne mažiau kaip 15 melamino spalvų variantų).</t>
  </si>
  <si>
    <t>Šešių vietų persirengimo spintelė</t>
  </si>
  <si>
    <t>1200x515x1745H; durų plotis - 400mm</t>
  </si>
  <si>
    <t xml:space="preserve">Vienvietis minkštasuolis  </t>
  </si>
  <si>
    <t>680x720x765H; sėdynės aukštis 420mm; sėdynės gylis 570mm; sėdynės plotis 680mm; atlošo plotis 490mm</t>
  </si>
  <si>
    <t>Staliukas</t>
  </si>
  <si>
    <t>550x550x460H</t>
  </si>
  <si>
    <t>Stalviršis turi būti gaminamas iš ne plonesnės kaip 18mm LMDP, briauna PVC arba ABS 2mm storio. Staliukas turi būti ant keturių lenktų kojų, kurios turi būti gaminamos iš ne plonesnio kaip 20mm diametro vamzdžio, dažyto milteliniu ar lygiaverčiu būdu. Kojos turi turėti plastikines apsaugines pėdeles.  Užsakovas turi turėti galimybę rinktis iš  (RAL - metalo dažų spalvų paletė arba lygiavertė) ne mažiau kaip 3 spalvų variantų ir LMDP ne mažiau kaip iš 10 spalvų variantų.</t>
  </si>
  <si>
    <t xml:space="preserve">Vienvietis fotelis </t>
  </si>
  <si>
    <t>670x600x770H; sėdynės aukštis 475mm; sėdynės gylis 470mm; sėdynės plotis 500mm; atlošo plotis 500mm</t>
  </si>
  <si>
    <t>D700x505H</t>
  </si>
  <si>
    <t>Pufas</t>
  </si>
  <si>
    <t>Vazonas gėlei holuose</t>
  </si>
  <si>
    <t>400x400x400H</t>
  </si>
  <si>
    <t xml:space="preserve">Vazonas pagamintas iš linijinio mažo tankumo polietileno (LLDPE). Naudingas tūris ne mažiau 24 L. Pagamintas iš aukščiausios rūšies netoksiškos žaliavos ir tinkamas 100% perdirbimui. Atsparūs UV spinduliuotei, todėl neblunka net esant tiesioginiam saulės apšvietimui. Atsparūs smūgiams ir sukrėtimams. Spalvos derinamos su užsakovu (tiekėjas turi pasiūlyti ne mažiau kaip 5 spalvų variantus). </t>
  </si>
  <si>
    <t>Šešių vietų persirengimo spintelės korpusas turi būti iš ne plonesnio kaip 0,7mm storio plieno, dažyto milteliniu ar lygiaverčiu būdu. Durelės Z-formos turi būti gaminamos iš LMDP plokštės, ne plonesnės kaip 16mm, briaunos PVC arba ABS klijuojamos perimetru. Kiekvieno skyriaus viduje turi būti numatyta lentyna viršuje ir kabykla rūbams su ne mažiau kaip dviem kabliukais. Durelės turi būti rakinamos su saugiomis spynelėmis (BURG arba lygiavertė) ir komplektuojamos su ne mažiau kaip dviem raktais. Turi būti numatytos ventiliacinės angos spintelės dugne ir stoge. Užsakovas turi turėti galimybę rinktis iš  (RAL - metalo dažų spalvų paletė arba lygiavertė) ne mažiau kaip 15 spalvų variantų. LMDP spalvos (Egger paletė arba lygiavartė) derinamos su užsakovu (tiekėjas turi pasiūlyti ne mažiau kaip 15 melamino spalvų variantų).</t>
  </si>
  <si>
    <t>Plastikinė kėdė</t>
  </si>
  <si>
    <t>Stalas</t>
  </si>
  <si>
    <t>800x330x400H</t>
  </si>
  <si>
    <t>650x330x400H</t>
  </si>
  <si>
    <t>L-5000x1800H</t>
  </si>
  <si>
    <t>Akustinė sienelė</t>
  </si>
  <si>
    <t>Minkštasuolis turi būti ant keturių lenktų kojų, kurios turi būti gaminamos iš ne plonesnio kaip 20mm diametro vamzdžio, dažyto milteliniu ar lygiaverčiu būdu. Kojos turi turėti plastikines apsaugines pėdeles. Sėdimoji dalis turi būti patogiai ir ergonomiškai išformuota ir turėti šonuose užapvalinimus pakilusius į viršų. Sėdimoji dalis ir atlošas turi būti gaminami iš sluoksniuotos faneros ne plonesnės kaip 10mm, paminkštintos nedegiu porolonu 30-45mm storio, kurio tankis 50 (+/-5) kg/m3 ir aptrauktas aukštos kokybės audiniu. Vienvietis fotelis turi būti sertifikuotas baldų bandymų centro akredituotos įstaigos ir atitikti tarptautinius saugos ir kokybės standartus pagal normas LST EN 16139:2013, EN 1728:2012/AC:2013, EN 1022:2019 arba joms lygiavertes. Tiekėjas kartu su pasiūlymu privalo pateikti atitiktį reikalavimams įrodančius dokumentus t.y. sertifikatą ir (-ar) bandymų protokolą.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t>
  </si>
  <si>
    <t xml:space="preserve">Pufas "grybo" formos. Apatinė dalis dengta plastiku (juoda, pilka arba balta spalva), viršutinė dalis apvalios formos, paminkštinta ir aptraukta aukštos kokybės gobelenu.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 </t>
  </si>
  <si>
    <t xml:space="preserve">Minkštasuolis turi būti ant keturių lenktų vientisų kojų, kurios turi būti sujungtos apačioje kryžmai ir gaminamos iš  11-12mm diametro vamzdžio, dažyto milteliniu ar lygiaverčiu būdu. Kojos turi turėti plastikines apsaugines pėdeles. Atlošas turi būti apvalių formų ir sujungtas su sėdimąja dalimi. Sėdimoji dalis ir atlošas turi būti gaminami iš sluoksniuotos faneros ne plonesnės kaip 9mm, paminkštintos nedegiu porolonu 20-40mm storio, kurio tankis 50 (+/-5) kg/m3 ir aptrauktas aukštos kokybės audiniu. Vienvietis fotelis turi būti sertifikuotas baldų bandymų centro akredituotos įstaigos ir atitikti tarptautinius saugos ir kokybės standartus pagal normas LST EN 16139:2013, EN 1728:2012/AC:2013, EN 1022:2019 arba joms lygiavertes. Tiekėjas kartu su pasiūlymu privalo pateikti atitiktį reikalavimams įrodančius dokumentus t.y. sertifikatą ir (-ar) bandymų protokolą.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 </t>
  </si>
  <si>
    <t>Stalviršis turi būti gaminamas iš ne plonesnės kaip 18mm LMDP, briauna PVC arba ABS 2mm storio. Staliukas  turi būti ant keturių lenktų vientisų kojų, kurios turi būti sujungtos apačioje kryžmai ir gaminamos iš ne plonesnio kaip 11mm diametro vamzdžio, dažyto milteliniu ar lygiaverčiu būdu. Kojos turi turėti plastikines apsaugines pėdeles. Staliukas turi būti sertifikuotas baldų bandymų centro akredituotos įstaigos ir atitikti tarptautinius saugos ir kokybės standartus pagal normas LST EN 1730:2013, EN 12521:2016 arba joms lygiavertes. Tiekėjas kartu su pasiūlymu privalo pateikti atitiktį reikalavimams įrodančius dokumentus t.y. sertifikatą ir (-ar) bandymų protokolą. Užsakovas turi turėti galimybę rinktis iš  (RAL - metalo dažų spalvų paletė arba lygiavertė) ne mažiau kaip 3 spalvų variantų ir LMDP ne mažiau kaip iš 10 spalvų variantų.</t>
  </si>
  <si>
    <t>900x750x640H, 30 laipsnių kampas</t>
  </si>
  <si>
    <t>1 vnt. kaina
 Eur be PVM</t>
  </si>
  <si>
    <t>Suma Eur be PVM</t>
  </si>
  <si>
    <t>Suma Eur su PVM</t>
  </si>
  <si>
    <t>PVM suma</t>
  </si>
  <si>
    <t>Prekių pavadinimas</t>
  </si>
  <si>
    <t>Techniniai reikalavimai siūlomoms prekėms</t>
  </si>
  <si>
    <t>Preliminarus kiekis, vnt.</t>
  </si>
  <si>
    <t>1.</t>
  </si>
  <si>
    <t>2.</t>
  </si>
  <si>
    <t>Suma 
Eur be PVM (5x6)</t>
  </si>
  <si>
    <t>3.</t>
  </si>
  <si>
    <t>Suoliukas Nr. 1</t>
  </si>
  <si>
    <t>4.</t>
  </si>
  <si>
    <t>Suoliukas Nr. 2</t>
  </si>
  <si>
    <t>5.</t>
  </si>
  <si>
    <t>Stelažas Nr. 1</t>
  </si>
  <si>
    <t>6.</t>
  </si>
  <si>
    <t>Stelažas Nr. 2</t>
  </si>
  <si>
    <t>7.</t>
  </si>
  <si>
    <t>Stelažas Nr. 3</t>
  </si>
  <si>
    <t>8.</t>
  </si>
  <si>
    <t>9.</t>
  </si>
  <si>
    <t>10.</t>
  </si>
  <si>
    <t>11.</t>
  </si>
  <si>
    <t>12.</t>
  </si>
  <si>
    <t>Dvivietis fotelis ant medinių, 40mm (+/5mm) storio, 250mm (+/-5mm) aukščio, per visą baldo gylį, A formos kojų, padengtų laku. Su porankiais ir šoninėmis atramomis galvai. Sėdimoji dalis paminkštinta ir suskirstyta į dvi dalis, atlošas - paminkštintas, paaukštintas ir suskirstytas į keturias dalis, kurių kiekviena turi būti pagražinta suraukimu per vidury ir įsiūta sagute. Baldo pagrindas turi būti gaminamas iš kietmedžio, faneros, gumos, aptrauktas diržais, paminkštintas porolonu, kurio tankis 35(+/-2) kg/m3 ir aptrauktas aukštos kokybės audiniu.  Dvivietis fotelis turi būti tos pačios kolekcijos kaip ir ,,Vienvietis fotelis" - 13 poz. Audinio sudėtis: 100% polisteris, 365(+/-5) g/m2, atsparumas trinčiai ne mažiau kaip 150.000 ciklų pagal Martindeilo skalę, degumas atitinka normas arba joms lygiavertes EN1021-1, EN1021-2.  Kartu su pasiūlymu turi būti pateikiami audinio parametrus įrodantys dokumentai (sertifikatai, bandymų protokolai ar audinio gamintojo techniniai nuorašai). Užsakovas turi turėti galimybę rinktis iš audinių spalvyno iš ne mažiau kaip 10 variantų.</t>
  </si>
  <si>
    <t>13.</t>
  </si>
  <si>
    <t>14.</t>
  </si>
  <si>
    <t>15.</t>
  </si>
  <si>
    <t>16.</t>
  </si>
  <si>
    <t>17.</t>
  </si>
  <si>
    <t>18.</t>
  </si>
  <si>
    <t>19.</t>
  </si>
  <si>
    <t>20.</t>
  </si>
  <si>
    <t>21.</t>
  </si>
  <si>
    <t>22.</t>
  </si>
  <si>
    <t>23.</t>
  </si>
  <si>
    <t>24.</t>
  </si>
  <si>
    <t>25.</t>
  </si>
  <si>
    <t>26.</t>
  </si>
  <si>
    <t>27.</t>
  </si>
  <si>
    <t>Įvairių baldų žiniaraštis prie Tiekėjo pasiūlymo</t>
  </si>
  <si>
    <t>Vienvietis fotelis ant medinių, 40mm (+/5mm) storio, 250mm (+/-5mm) aukščio, per visą baldo gylį, A formos kojų, padengtų laku. Su porankiais ir šoninėmis atramomis galvai. Sėdimoji dalis paminkštinta, atlošas - paminkštintas, paaukštintas ir suskirstytas į dvi dalis, kurių kiekviena turi būti pagražinta suraukimu per vidury ir įsiūta sagute. Baldo pagrindas turi būti gaminamas iš kietmedžio, faneros, gumos, aptrauktas diržais, paminkštintas porolonu, kurio tankis 35(+/-2) kg/m3 ir aptrauktas aukštos kokybės audiniu. Vienvietis fotelis turi būti tos pačios kolekcijos kaip ir ,,Dvivietis fotelis" – 12 poz.  Vienvietis fotelis turi būti sertifikuotas baldų bandymų centro akredituotos įstaigos ir atitikti tarptautinius saugos ir kokybės standartus pagal normas LST EN 16139:2013, EN 1022:2007 arba joms lygiavertes. Tiekėjas kartu su pasiūlymu privalo pateikti atitiktį reikalavimams įrodančius dokumentus t.y. sertifikatą ir (-ar) bandymų protokolą. Audinio sudėtis: 100% polisteris, 365(+/-5) g/m2, atsparumas trinčiai ne mažiau kaip 150.000 ciklų pagal Martindeilo skalę, degumas atitinka normas arba joms lygiavertes EN1021-1, EN1021-2.  Kartu su pasiūlymu turi būti pateikiami audinio parametrus įrodantys dokumentai (sertifikatai, bandymų protokolai ar audinio gamintojo techniniai nuorašai). Užsakovas turi turėti galimybę rinktis iš audinių spalvyno iš ne mažiau kaip 10 variantų.</t>
  </si>
  <si>
    <t>Prie sienos turi būti tvirtinama akustinė sienelė, kurios pagrindą sudaro 8-10mm akustinis veltinis, prie kurio tvirtinami medžio dulkių plokštės (MDF) briuseliai padengti aukšto slėgio laminatu (HPL) arba natūralia medžio faneruote. Tarp briuselių turi būti numatyti 12-14mm dekoratyviniai tarpeliai. Briuselio plotis: 25-30mm, gylis: 12-14mm. Užsakovas turi turėti galimybę rinktis iš  iš ne mažiau kaip 10 spalvų variantų. Spalvos turi sutapti arba derėti su 16 poz. ,,Lentyna/stalas".</t>
  </si>
  <si>
    <t>Stalviršis turi būti iš ne plonesnės kaip 18mm medžio dulkių plokštės (MDF) padengtos aukšto slėgio laminatu (HPL) arba natūralia medžio faneruote, suleistos 45 laipsnių kampu ir tvirtinama prie metalinės konstrukcijos, kuri pritvirtinama prie sienos. Stalviršis turi remtis ant ne plonesnių kaip 40x40mm metalinio dažyto vamzdžio kojų su reguliuojamo aukščio pėdelėmis (kojų kiekis numatomas toks, kad būtų galima užtikrinti stalo stabilumą). Užsakovas turi turėti galimybę rinktis iš  iš ne mažiau kaip 10 spalvų variantų. Spalvos turi sutapti arba derėti su 15 poz. ,,Akustinė sienelė".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</si>
</sst>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sz val="12"/>
      <color theme="1"/>
      <name val="Arial Narrow"/>
      <family val="2"/>
      <charset val="186"/>
    </font>
    <font>
      <b/>
      <sz val="12"/>
      <color theme="1"/>
      <name val="Arial Narrow"/>
      <family val="2"/>
      <charset val="186"/>
    </font>
    <font>
      <u/>
      <sz val="12"/>
      <color theme="10"/>
      <name val="Arial Narrow"/>
      <family val="2"/>
      <charset val="186"/>
    </font>
    <font>
      <sz val="12"/>
      <color rgb="FF000000"/>
      <name val="Arial Narrow"/>
      <family val="2"/>
      <charset val="186"/>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3" fillId="0" borderId="0" xfId="0" applyFont="1" applyAlignment="1">
      <alignment vertical="top"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3" fillId="0" borderId="0" xfId="0" applyFont="1" applyBorder="1" applyAlignment="1">
      <alignment vertical="top" wrapText="1"/>
    </xf>
    <xf numFmtId="1" fontId="4" fillId="3"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3" fillId="0" borderId="0" xfId="0" applyFont="1" applyFill="1" applyAlignment="1">
      <alignment vertical="top" wrapText="1"/>
    </xf>
    <xf numFmtId="0" fontId="5" fillId="0" borderId="0" xfId="1" applyFont="1" applyFill="1" applyAlignment="1">
      <alignment vertical="top" wrapText="1"/>
    </xf>
    <xf numFmtId="2" fontId="4" fillId="2" borderId="1" xfId="0" applyNumberFormat="1"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2" fontId="3" fillId="0" borderId="0" xfId="0" applyNumberFormat="1" applyFont="1" applyAlignment="1">
      <alignment vertical="top" wrapText="1"/>
    </xf>
    <xf numFmtId="0" fontId="4" fillId="0" borderId="0" xfId="0" applyFont="1" applyAlignment="1">
      <alignment horizontal="center" vertical="top" wrapText="1"/>
    </xf>
    <xf numFmtId="0" fontId="4"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85" zoomScaleNormal="85" workbookViewId="0">
      <selection activeCell="I22" sqref="I22"/>
    </sheetView>
  </sheetViews>
  <sheetFormatPr defaultColWidth="9.109375" defaultRowHeight="15.6" x14ac:dyDescent="0.3"/>
  <cols>
    <col min="1" max="1" width="6.88671875" style="1" bestFit="1" customWidth="1"/>
    <col min="2" max="2" width="32.5546875" style="1" customWidth="1"/>
    <col min="3" max="3" width="22.5546875" style="1" customWidth="1"/>
    <col min="4" max="4" width="74.5546875" style="1" customWidth="1"/>
    <col min="5" max="5" width="9.109375" style="1"/>
    <col min="6" max="6" width="11.5546875" style="1" customWidth="1"/>
    <col min="7" max="7" width="14.109375" style="1" customWidth="1"/>
    <col min="8" max="8" width="9.109375" style="1"/>
    <col min="9" max="9" width="22" style="1" customWidth="1"/>
    <col min="10" max="10" width="21" style="1" customWidth="1"/>
    <col min="11" max="16384" width="9.109375" style="1"/>
  </cols>
  <sheetData>
    <row r="1" spans="1:10" x14ac:dyDescent="0.3">
      <c r="A1" s="13" t="s">
        <v>110</v>
      </c>
      <c r="B1" s="13"/>
      <c r="C1" s="13"/>
      <c r="D1" s="13"/>
      <c r="E1" s="13"/>
      <c r="F1" s="13"/>
      <c r="G1" s="13"/>
    </row>
    <row r="3" spans="1:10" ht="93.6" x14ac:dyDescent="0.3">
      <c r="A3" s="2" t="s">
        <v>0</v>
      </c>
      <c r="B3" s="2" t="s">
        <v>73</v>
      </c>
      <c r="C3" s="2" t="s">
        <v>3</v>
      </c>
      <c r="D3" s="2" t="s">
        <v>74</v>
      </c>
      <c r="E3" s="3" t="s">
        <v>75</v>
      </c>
      <c r="F3" s="2" t="s">
        <v>69</v>
      </c>
      <c r="G3" s="2" t="s">
        <v>78</v>
      </c>
      <c r="H3" s="4"/>
    </row>
    <row r="4" spans="1:10" x14ac:dyDescent="0.3">
      <c r="A4" s="5">
        <v>1</v>
      </c>
      <c r="B4" s="5">
        <v>2</v>
      </c>
      <c r="C4" s="5">
        <v>3</v>
      </c>
      <c r="D4" s="5">
        <v>4</v>
      </c>
      <c r="E4" s="5">
        <v>5</v>
      </c>
      <c r="F4" s="5">
        <v>6</v>
      </c>
      <c r="G4" s="5">
        <v>7</v>
      </c>
      <c r="H4" s="4"/>
    </row>
    <row r="5" spans="1:10" ht="109.2" x14ac:dyDescent="0.3">
      <c r="A5" s="11" t="s">
        <v>76</v>
      </c>
      <c r="B5" s="10" t="s">
        <v>1</v>
      </c>
      <c r="C5" s="11" t="s">
        <v>2</v>
      </c>
      <c r="D5" s="10" t="s">
        <v>4</v>
      </c>
      <c r="E5" s="11">
        <v>4</v>
      </c>
      <c r="F5" s="6">
        <v>270</v>
      </c>
      <c r="G5" s="6">
        <f>ROUND((E5*F5),2)</f>
        <v>1080</v>
      </c>
    </row>
    <row r="6" spans="1:10" ht="109.2" x14ac:dyDescent="0.3">
      <c r="A6" s="11" t="s">
        <v>77</v>
      </c>
      <c r="B6" s="10" t="s">
        <v>5</v>
      </c>
      <c r="C6" s="11" t="s">
        <v>6</v>
      </c>
      <c r="D6" s="10" t="s">
        <v>7</v>
      </c>
      <c r="E6" s="11">
        <v>1</v>
      </c>
      <c r="F6" s="6">
        <v>190</v>
      </c>
      <c r="G6" s="6">
        <f t="shared" ref="G6:G30" si="0">ROUND((E6*F6),2)</f>
        <v>190</v>
      </c>
    </row>
    <row r="7" spans="1:10" ht="109.2" x14ac:dyDescent="0.3">
      <c r="A7" s="11" t="s">
        <v>79</v>
      </c>
      <c r="B7" s="10" t="s">
        <v>80</v>
      </c>
      <c r="C7" s="11" t="s">
        <v>60</v>
      </c>
      <c r="D7" s="10" t="s">
        <v>8</v>
      </c>
      <c r="E7" s="11">
        <v>1</v>
      </c>
      <c r="F7" s="6">
        <v>95</v>
      </c>
      <c r="G7" s="6">
        <f t="shared" si="0"/>
        <v>95</v>
      </c>
    </row>
    <row r="8" spans="1:10" ht="109.2" x14ac:dyDescent="0.3">
      <c r="A8" s="11" t="s">
        <v>81</v>
      </c>
      <c r="B8" s="10" t="s">
        <v>82</v>
      </c>
      <c r="C8" s="11" t="s">
        <v>61</v>
      </c>
      <c r="D8" s="10" t="s">
        <v>8</v>
      </c>
      <c r="E8" s="11">
        <v>1</v>
      </c>
      <c r="F8" s="6">
        <v>90</v>
      </c>
      <c r="G8" s="6">
        <f t="shared" si="0"/>
        <v>90</v>
      </c>
    </row>
    <row r="9" spans="1:10" ht="140.4" x14ac:dyDescent="0.3">
      <c r="A9" s="11" t="s">
        <v>83</v>
      </c>
      <c r="B9" s="10" t="s">
        <v>84</v>
      </c>
      <c r="C9" s="11" t="s">
        <v>9</v>
      </c>
      <c r="D9" s="10" t="s">
        <v>10</v>
      </c>
      <c r="E9" s="11">
        <v>15</v>
      </c>
      <c r="F9" s="6">
        <v>195</v>
      </c>
      <c r="G9" s="6">
        <f t="shared" si="0"/>
        <v>2925</v>
      </c>
    </row>
    <row r="10" spans="1:10" ht="140.4" x14ac:dyDescent="0.3">
      <c r="A10" s="11" t="s">
        <v>85</v>
      </c>
      <c r="B10" s="10" t="s">
        <v>86</v>
      </c>
      <c r="C10" s="11" t="s">
        <v>11</v>
      </c>
      <c r="D10" s="10" t="s">
        <v>10</v>
      </c>
      <c r="E10" s="11">
        <v>5</v>
      </c>
      <c r="F10" s="6">
        <v>165</v>
      </c>
      <c r="G10" s="6">
        <f t="shared" si="0"/>
        <v>825</v>
      </c>
    </row>
    <row r="11" spans="1:10" ht="140.4" x14ac:dyDescent="0.3">
      <c r="A11" s="11" t="s">
        <v>87</v>
      </c>
      <c r="B11" s="10" t="s">
        <v>88</v>
      </c>
      <c r="C11" s="11" t="s">
        <v>12</v>
      </c>
      <c r="D11" s="10" t="s">
        <v>10</v>
      </c>
      <c r="E11" s="11">
        <v>8</v>
      </c>
      <c r="F11" s="6">
        <v>163</v>
      </c>
      <c r="G11" s="6">
        <f t="shared" si="0"/>
        <v>1304</v>
      </c>
    </row>
    <row r="12" spans="1:10" ht="66" customHeight="1" x14ac:dyDescent="0.3">
      <c r="A12" s="11" t="s">
        <v>89</v>
      </c>
      <c r="B12" s="10" t="s">
        <v>13</v>
      </c>
      <c r="C12" s="11" t="s">
        <v>14</v>
      </c>
      <c r="D12" s="10" t="s">
        <v>15</v>
      </c>
      <c r="E12" s="11">
        <v>2</v>
      </c>
      <c r="F12" s="6">
        <v>137</v>
      </c>
      <c r="G12" s="6">
        <f t="shared" si="0"/>
        <v>274</v>
      </c>
    </row>
    <row r="13" spans="1:10" ht="113.25" customHeight="1" x14ac:dyDescent="0.3">
      <c r="A13" s="11" t="s">
        <v>90</v>
      </c>
      <c r="B13" s="10" t="s">
        <v>58</v>
      </c>
      <c r="C13" s="11" t="s">
        <v>16</v>
      </c>
      <c r="D13" s="10" t="s">
        <v>17</v>
      </c>
      <c r="E13" s="11">
        <v>4</v>
      </c>
      <c r="F13" s="6">
        <v>140</v>
      </c>
      <c r="G13" s="6">
        <f t="shared" si="0"/>
        <v>560</v>
      </c>
    </row>
    <row r="14" spans="1:10" ht="93.6" x14ac:dyDescent="0.3">
      <c r="A14" s="11" t="s">
        <v>91</v>
      </c>
      <c r="B14" s="10" t="s">
        <v>59</v>
      </c>
      <c r="C14" s="11" t="s">
        <v>68</v>
      </c>
      <c r="D14" s="10" t="s">
        <v>18</v>
      </c>
      <c r="E14" s="11">
        <v>6</v>
      </c>
      <c r="F14" s="6">
        <v>235</v>
      </c>
      <c r="G14" s="6">
        <f t="shared" si="0"/>
        <v>1410</v>
      </c>
    </row>
    <row r="15" spans="1:10" ht="114" customHeight="1" x14ac:dyDescent="0.3">
      <c r="A15" s="11" t="s">
        <v>92</v>
      </c>
      <c r="B15" s="10" t="s">
        <v>20</v>
      </c>
      <c r="C15" s="11" t="s">
        <v>19</v>
      </c>
      <c r="D15" s="10" t="s">
        <v>21</v>
      </c>
      <c r="E15" s="11">
        <v>2</v>
      </c>
      <c r="F15" s="6">
        <v>522</v>
      </c>
      <c r="G15" s="6">
        <f t="shared" si="0"/>
        <v>1044</v>
      </c>
    </row>
    <row r="16" spans="1:10" ht="202.8" x14ac:dyDescent="0.3">
      <c r="A16" s="11" t="s">
        <v>93</v>
      </c>
      <c r="B16" s="10" t="s">
        <v>22</v>
      </c>
      <c r="C16" s="11" t="s">
        <v>23</v>
      </c>
      <c r="D16" s="10" t="s">
        <v>94</v>
      </c>
      <c r="E16" s="11">
        <v>1</v>
      </c>
      <c r="F16" s="6">
        <v>1210</v>
      </c>
      <c r="G16" s="6">
        <f t="shared" si="0"/>
        <v>1210</v>
      </c>
      <c r="I16" s="7"/>
      <c r="J16" s="8"/>
    </row>
    <row r="17" spans="1:10" ht="249.6" x14ac:dyDescent="0.3">
      <c r="A17" s="11" t="s">
        <v>95</v>
      </c>
      <c r="B17" s="10" t="s">
        <v>24</v>
      </c>
      <c r="C17" s="11" t="s">
        <v>25</v>
      </c>
      <c r="D17" s="10" t="s">
        <v>111</v>
      </c>
      <c r="E17" s="11">
        <v>1</v>
      </c>
      <c r="F17" s="6">
        <v>970</v>
      </c>
      <c r="G17" s="6">
        <f t="shared" si="0"/>
        <v>970</v>
      </c>
      <c r="I17" s="7"/>
      <c r="J17" s="7"/>
    </row>
    <row r="18" spans="1:10" ht="61.5" customHeight="1" x14ac:dyDescent="0.3">
      <c r="A18" s="11" t="s">
        <v>96</v>
      </c>
      <c r="B18" s="10" t="s">
        <v>26</v>
      </c>
      <c r="C18" s="11" t="s">
        <v>27</v>
      </c>
      <c r="D18" s="10" t="s">
        <v>28</v>
      </c>
      <c r="E18" s="11">
        <v>3</v>
      </c>
      <c r="F18" s="6">
        <v>650</v>
      </c>
      <c r="G18" s="6">
        <f t="shared" si="0"/>
        <v>1950</v>
      </c>
    </row>
    <row r="19" spans="1:10" ht="93.6" x14ac:dyDescent="0.3">
      <c r="A19" s="11" t="s">
        <v>97</v>
      </c>
      <c r="B19" s="10" t="s">
        <v>63</v>
      </c>
      <c r="C19" s="11" t="s">
        <v>62</v>
      </c>
      <c r="D19" s="10" t="s">
        <v>112</v>
      </c>
      <c r="E19" s="11">
        <v>1</v>
      </c>
      <c r="F19" s="6">
        <v>2400</v>
      </c>
      <c r="G19" s="6">
        <f t="shared" si="0"/>
        <v>2400</v>
      </c>
      <c r="I19" s="7"/>
    </row>
    <row r="20" spans="1:10" ht="109.2" x14ac:dyDescent="0.3">
      <c r="A20" s="11" t="s">
        <v>98</v>
      </c>
      <c r="B20" s="10" t="s">
        <v>29</v>
      </c>
      <c r="C20" s="11" t="s">
        <v>30</v>
      </c>
      <c r="D20" s="10" t="s">
        <v>113</v>
      </c>
      <c r="E20" s="11">
        <v>1</v>
      </c>
      <c r="F20" s="6">
        <v>1450</v>
      </c>
      <c r="G20" s="6">
        <f t="shared" si="0"/>
        <v>1450</v>
      </c>
    </row>
    <row r="21" spans="1:10" ht="31.2" x14ac:dyDescent="0.3">
      <c r="A21" s="11" t="s">
        <v>99</v>
      </c>
      <c r="B21" s="10" t="s">
        <v>31</v>
      </c>
      <c r="C21" s="11" t="s">
        <v>32</v>
      </c>
      <c r="D21" s="10" t="s">
        <v>33</v>
      </c>
      <c r="E21" s="11">
        <v>3</v>
      </c>
      <c r="F21" s="6">
        <v>160</v>
      </c>
      <c r="G21" s="6">
        <f t="shared" si="0"/>
        <v>480</v>
      </c>
    </row>
    <row r="22" spans="1:10" ht="124.8" x14ac:dyDescent="0.3">
      <c r="A22" s="11" t="s">
        <v>100</v>
      </c>
      <c r="B22" s="10" t="s">
        <v>34</v>
      </c>
      <c r="C22" s="11" t="s">
        <v>35</v>
      </c>
      <c r="D22" s="10" t="s">
        <v>36</v>
      </c>
      <c r="E22" s="11">
        <v>1</v>
      </c>
      <c r="F22" s="6">
        <v>990</v>
      </c>
      <c r="G22" s="6">
        <f t="shared" si="0"/>
        <v>990</v>
      </c>
    </row>
    <row r="23" spans="1:10" ht="171.6" x14ac:dyDescent="0.3">
      <c r="A23" s="11" t="s">
        <v>101</v>
      </c>
      <c r="B23" s="10" t="s">
        <v>37</v>
      </c>
      <c r="C23" s="11" t="s">
        <v>38</v>
      </c>
      <c r="D23" s="10" t="s">
        <v>39</v>
      </c>
      <c r="E23" s="11">
        <v>10</v>
      </c>
      <c r="F23" s="6">
        <v>1070</v>
      </c>
      <c r="G23" s="6">
        <f t="shared" si="0"/>
        <v>10700</v>
      </c>
    </row>
    <row r="24" spans="1:10" ht="156" x14ac:dyDescent="0.3">
      <c r="A24" s="11" t="s">
        <v>102</v>
      </c>
      <c r="B24" s="10" t="s">
        <v>40</v>
      </c>
      <c r="C24" s="11" t="s">
        <v>41</v>
      </c>
      <c r="D24" s="10" t="s">
        <v>42</v>
      </c>
      <c r="E24" s="11">
        <v>19</v>
      </c>
      <c r="F24" s="6">
        <v>495</v>
      </c>
      <c r="G24" s="6">
        <f t="shared" si="0"/>
        <v>9405</v>
      </c>
    </row>
    <row r="25" spans="1:10" ht="156" x14ac:dyDescent="0.3">
      <c r="A25" s="11" t="s">
        <v>103</v>
      </c>
      <c r="B25" s="10" t="s">
        <v>43</v>
      </c>
      <c r="C25" s="11" t="s">
        <v>44</v>
      </c>
      <c r="D25" s="10" t="s">
        <v>57</v>
      </c>
      <c r="E25" s="11">
        <v>3</v>
      </c>
      <c r="F25" s="6">
        <v>720</v>
      </c>
      <c r="G25" s="6">
        <f t="shared" si="0"/>
        <v>2160</v>
      </c>
      <c r="I25" s="7"/>
    </row>
    <row r="26" spans="1:10" ht="265.2" x14ac:dyDescent="0.3">
      <c r="A26" s="11" t="s">
        <v>104</v>
      </c>
      <c r="B26" s="10" t="s">
        <v>45</v>
      </c>
      <c r="C26" s="11" t="s">
        <v>46</v>
      </c>
      <c r="D26" s="10" t="s">
        <v>64</v>
      </c>
      <c r="E26" s="11">
        <v>8</v>
      </c>
      <c r="F26" s="6">
        <v>330</v>
      </c>
      <c r="G26" s="6">
        <f t="shared" si="0"/>
        <v>2640</v>
      </c>
      <c r="I26" s="7"/>
    </row>
    <row r="27" spans="1:10" ht="93.6" x14ac:dyDescent="0.3">
      <c r="A27" s="11" t="s">
        <v>105</v>
      </c>
      <c r="B27" s="10" t="s">
        <v>47</v>
      </c>
      <c r="C27" s="11" t="s">
        <v>48</v>
      </c>
      <c r="D27" s="10" t="s">
        <v>49</v>
      </c>
      <c r="E27" s="11">
        <v>5</v>
      </c>
      <c r="F27" s="6">
        <v>132</v>
      </c>
      <c r="G27" s="6">
        <f t="shared" si="0"/>
        <v>660</v>
      </c>
      <c r="I27" s="7"/>
    </row>
    <row r="28" spans="1:10" ht="249.6" x14ac:dyDescent="0.3">
      <c r="A28" s="11" t="s">
        <v>106</v>
      </c>
      <c r="B28" s="10" t="s">
        <v>50</v>
      </c>
      <c r="C28" s="11" t="s">
        <v>51</v>
      </c>
      <c r="D28" s="10" t="s">
        <v>66</v>
      </c>
      <c r="E28" s="11">
        <v>4</v>
      </c>
      <c r="F28" s="6">
        <v>310</v>
      </c>
      <c r="G28" s="6">
        <f t="shared" si="0"/>
        <v>1240</v>
      </c>
      <c r="I28" s="7"/>
    </row>
    <row r="29" spans="1:10" ht="156" x14ac:dyDescent="0.3">
      <c r="A29" s="11" t="s">
        <v>107</v>
      </c>
      <c r="B29" s="10" t="s">
        <v>47</v>
      </c>
      <c r="C29" s="11" t="s">
        <v>52</v>
      </c>
      <c r="D29" s="10" t="s">
        <v>67</v>
      </c>
      <c r="E29" s="11">
        <v>7</v>
      </c>
      <c r="F29" s="6">
        <v>170</v>
      </c>
      <c r="G29" s="6">
        <f t="shared" si="0"/>
        <v>1190</v>
      </c>
      <c r="I29" s="7"/>
    </row>
    <row r="30" spans="1:10" ht="124.8" x14ac:dyDescent="0.3">
      <c r="A30" s="11" t="s">
        <v>108</v>
      </c>
      <c r="B30" s="10" t="s">
        <v>53</v>
      </c>
      <c r="C30" s="11" t="s">
        <v>27</v>
      </c>
      <c r="D30" s="10" t="s">
        <v>65</v>
      </c>
      <c r="E30" s="11">
        <v>15</v>
      </c>
      <c r="F30" s="6">
        <v>185</v>
      </c>
      <c r="G30" s="6">
        <f t="shared" si="0"/>
        <v>2775</v>
      </c>
      <c r="I30" s="7"/>
    </row>
    <row r="31" spans="1:10" ht="78" x14ac:dyDescent="0.3">
      <c r="A31" s="11" t="s">
        <v>109</v>
      </c>
      <c r="B31" s="10" t="s">
        <v>54</v>
      </c>
      <c r="C31" s="11" t="s">
        <v>55</v>
      </c>
      <c r="D31" s="10" t="s">
        <v>56</v>
      </c>
      <c r="E31" s="11">
        <v>8</v>
      </c>
      <c r="F31" s="6">
        <v>120</v>
      </c>
      <c r="G31" s="6">
        <f>ROUND((E31*F31),2)</f>
        <v>960</v>
      </c>
      <c r="I31" s="7"/>
    </row>
    <row r="32" spans="1:10" x14ac:dyDescent="0.3">
      <c r="A32" s="14" t="s">
        <v>70</v>
      </c>
      <c r="B32" s="14"/>
      <c r="C32" s="14"/>
      <c r="D32" s="14"/>
      <c r="E32" s="14"/>
      <c r="F32" s="14"/>
      <c r="G32" s="9">
        <f>ROUND((SUM(G5:G31)),2)</f>
        <v>50977</v>
      </c>
    </row>
    <row r="33" spans="1:9" x14ac:dyDescent="0.3">
      <c r="A33" s="14" t="s">
        <v>72</v>
      </c>
      <c r="B33" s="14"/>
      <c r="C33" s="14"/>
      <c r="D33" s="14"/>
      <c r="E33" s="14"/>
      <c r="F33" s="14"/>
      <c r="G33" s="9">
        <f>ROUND((G34-G32),2)</f>
        <v>10705.17</v>
      </c>
    </row>
    <row r="34" spans="1:9" x14ac:dyDescent="0.3">
      <c r="A34" s="14" t="s">
        <v>71</v>
      </c>
      <c r="B34" s="14"/>
      <c r="C34" s="14"/>
      <c r="D34" s="14"/>
      <c r="E34" s="14"/>
      <c r="F34" s="14"/>
      <c r="G34" s="9">
        <f>ROUND((G32*1.21),2)</f>
        <v>61682.17</v>
      </c>
      <c r="I34" s="12"/>
    </row>
  </sheetData>
  <sheetProtection algorithmName="SHA-512" hashValue="xP+dWMqwh8KrHbtaRN2TSCscVipS1EQ5WD/9cRQI82whbHfNG4wpCKcXfBRXqbzqV5biARuuFeRdWDH6Di6z3g==" saltValue="EvudPSrfGIidqzHO9bM+oQ==" spinCount="100000" sheet="1" objects="1" scenarios="1"/>
  <protectedRanges>
    <protectedRange sqref="F5:F31" name="Diapazonas1"/>
  </protectedRanges>
  <mergeCells count="4">
    <mergeCell ref="A1:G1"/>
    <mergeCell ref="A32:F32"/>
    <mergeCell ref="A33:F33"/>
    <mergeCell ref="A34:F34"/>
  </mergeCells>
  <phoneticPr fontId="1"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CD92C0F88EE247B341F920C44B20A9" ma:contentTypeVersion="2" ma:contentTypeDescription="Create a new document." ma:contentTypeScope="" ma:versionID="bbc1f63bc7c67d0cbe64fa9bc6bd7d6f">
  <xsd:schema xmlns:xsd="http://www.w3.org/2001/XMLSchema" xmlns:xs="http://www.w3.org/2001/XMLSchema" xmlns:p="http://schemas.microsoft.com/office/2006/metadata/properties" xmlns:ns2="47d150d7-4a8e-4918-a469-7c2f4161b4f4" targetNamespace="http://schemas.microsoft.com/office/2006/metadata/properties" ma:root="true" ma:fieldsID="8a1320af595c9eb549a547086e225764" ns2:_="">
    <xsd:import namespace="47d150d7-4a8e-4918-a469-7c2f4161b4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150d7-4a8e-4918-a469-7c2f4161b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79124-DAD0-452E-A983-451EDF8FB6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33E98C-BDC0-4685-9724-5B132E441D47}">
  <ds:schemaRefs>
    <ds:schemaRef ds:uri="http://schemas.microsoft.com/sharepoint/v3/contenttype/forms"/>
  </ds:schemaRefs>
</ds:datastoreItem>
</file>

<file path=customXml/itemProps3.xml><?xml version="1.0" encoding="utf-8"?>
<ds:datastoreItem xmlns:ds="http://schemas.openxmlformats.org/officeDocument/2006/customXml" ds:itemID="{96BA3EA5-156A-4ACD-84A9-9AAE548D8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150d7-4a8e-4918-a469-7c2f4161b4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Sheet1!_Hlk93667814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Petras</dc:creator>
  <cp:lastModifiedBy>Petras</cp:lastModifiedBy>
  <dcterms:created xsi:type="dcterms:W3CDTF">2021-06-29T12:28:41Z</dcterms:created>
  <dcterms:modified xsi:type="dcterms:W3CDTF">2022-05-27T10:10:54Z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0x0101005ECD92C0F88EE247B341F920C44B20A9</vt:lpwstr>
  </property>
</Properties>
</file>