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497\"/>
    </mc:Choice>
  </mc:AlternateContent>
  <bookViews>
    <workbookView xWindow="1455" yWindow="495" windowWidth="24900" windowHeight="14505" tabRatio="602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H9" i="1"/>
  <c r="I9" i="1" s="1"/>
  <c r="H4" i="1"/>
  <c r="I4" i="1" s="1"/>
  <c r="H8" i="1"/>
  <c r="I8" i="1" s="1"/>
  <c r="H7" i="1"/>
  <c r="I7" i="1" s="1"/>
  <c r="H6" i="1"/>
  <c r="I6" i="1" s="1"/>
  <c r="H5" i="1"/>
  <c r="I5" i="1" s="1"/>
</calcChain>
</file>

<file path=xl/sharedStrings.xml><?xml version="1.0" encoding="utf-8"?>
<sst xmlns="http://schemas.openxmlformats.org/spreadsheetml/2006/main" count="53" uniqueCount="40">
  <si>
    <t xml:space="preserve">Pirkimo dalies Nr. </t>
  </si>
  <si>
    <t xml:space="preserve">Autoantikūnai prieš granuliocitus </t>
  </si>
  <si>
    <t>Autoantikūnai prieš CCP</t>
  </si>
  <si>
    <t>BVPŽ</t>
  </si>
  <si>
    <t>72225000-8</t>
  </si>
  <si>
    <t>Periferinės neuropatijos</t>
  </si>
  <si>
    <t>Miastenija gravis</t>
  </si>
  <si>
    <t>Antikūnai prieš acetylcholiną, skeleto raumenis.</t>
  </si>
  <si>
    <t>Autoantikūnai prieš acetilcholino receptorius</t>
  </si>
  <si>
    <t>Alzheimerio ligos žymenys</t>
  </si>
  <si>
    <t>Autoantikūnai prieš fosfolipidus</t>
  </si>
  <si>
    <t>Mato vnt.</t>
  </si>
  <si>
    <t>rink.</t>
  </si>
  <si>
    <t>Orientacinis kiekis</t>
  </si>
  <si>
    <t>Mato vieneto įkainis be PVM, Eur</t>
  </si>
  <si>
    <t>Suma be PVM, Eur</t>
  </si>
  <si>
    <t>Suma su PVM, Eur</t>
  </si>
  <si>
    <t>Antikūnai prieš GM1, GM2, GM3, GD1a, GD1b, GT1b, GQ1b.</t>
  </si>
  <si>
    <t xml:space="preserve">Autoantikūnai prieš ciklinį citrulininį peptidą. </t>
  </si>
  <si>
    <t>1. Privalo būti sudaryta galimybė laboratorijos rezultatus peržiūrėti tiekėjo nurodytame internetiniame puslapyje, o duomenų konfidencialumui išsaugoti tiekėjas laboratorijai turi suteikti kodą ir slaptažodį.</t>
  </si>
  <si>
    <t>2. Kokybės vertinimo duomenys pateikiami apdoroti statistiškai pagal metodų grupes, iliustruoti grafiškai.</t>
  </si>
  <si>
    <t>3. Į pasiūlymo kainą turi įeiti mėginiai, duomenų apdorojimas, aprašymų, rezultatų ir ekspertų komentarų pateikimas lietuvių arba anglų kalba, taip pat visos transportavimo ir kt. išlaidos.</t>
  </si>
  <si>
    <t>Paslauga</t>
  </si>
  <si>
    <t>Specialieji reikalavimai</t>
  </si>
  <si>
    <t>Bendrieji reikalavimai:</t>
  </si>
  <si>
    <t>Antikūnai prieš amiloidas ß 40 (AB 40), amiloidas ß 42 (AB 42), Total Tau, Phospho tau (p Tau).</t>
  </si>
  <si>
    <t>Autoantikūnai prieš kardiolipiną (IgG, IgM, IgAGM), ß2-glikoproteiną (IgG, IgM, IgAGM). Dviejų mėginių rinkinys.</t>
  </si>
  <si>
    <t>Autoantikūnai prieš acetilcholino receptorius (AChR).</t>
  </si>
  <si>
    <t>Gamintojas, komercinis siūlomos paslaugos pavadinimas</t>
  </si>
  <si>
    <t>Autoantikūnai prieš ANCA, MPO, PR3. Dviejų mėginių rinkinys.</t>
  </si>
  <si>
    <t xml:space="preserve">Kainų pasiūlymo lentelė </t>
  </si>
  <si>
    <t>Tiekėjas :</t>
  </si>
  <si>
    <t>5 priedas</t>
  </si>
  <si>
    <t>INSTAND, Autoimmune Diseases 04 - Vasculitis / Glomerulopathies, kodas 257</t>
  </si>
  <si>
    <t>INSTAND, Autoimmune Diseases 09 - Peripheral Neuropathies, kodas 267</t>
  </si>
  <si>
    <t>INSTAND, Autoimmune Diseases 12 - Rheumatoid Arthritis, kodas 273</t>
  </si>
  <si>
    <t>INSTAND, Autoimmune Diseases 10 - Myasthenia gravis, kodas 269</t>
  </si>
  <si>
    <t>INSTAND, Cerebrospinal Fluid Analysis 06 - Dementia Markers, kodas 466</t>
  </si>
  <si>
    <t>INSTAND, Autoimmune Diseases 13 - Antiphospholipid Syndrome, kodas 275</t>
  </si>
  <si>
    <t>UAB ,,Interautomatika"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</si>
</sst>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6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2" applyFont="1" applyAlignment="1">
      <alignment vertical="top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8" fillId="0" borderId="0" xfId="2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7">
    <cellStyle name="Normal" xfId="0" builtinId="0"/>
    <cellStyle name="Normal 2" xfId="1"/>
    <cellStyle name="Normal 3" xfId="3"/>
    <cellStyle name="Normal 5" xfId="4"/>
    <cellStyle name="Normal 6" xfId="5"/>
    <cellStyle name="Normal 7" xfId="6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107" zoomScaleNormal="100" workbookViewId="0">
      <selection activeCell="A10" sqref="A10:XFD10"/>
    </sheetView>
  </sheetViews>
  <sheetFormatPr defaultColWidth="9.140625" defaultRowHeight="15" x14ac:dyDescent="0.25"/>
  <cols>
    <col min="1" max="1" width="8.42578125" style="7" customWidth="1"/>
    <col min="2" max="2" width="10.42578125" style="7" customWidth="1"/>
    <col min="3" max="3" width="25.7109375" style="2" customWidth="1"/>
    <col min="4" max="4" width="63.85546875" style="2" customWidth="1"/>
    <col min="5" max="5" width="13.42578125" style="31" customWidth="1"/>
    <col min="6" max="6" width="12.85546875" style="31" customWidth="1"/>
    <col min="7" max="7" width="11.7109375" style="2" customWidth="1"/>
    <col min="8" max="8" width="9.140625" style="2"/>
    <col min="9" max="9" width="11.42578125" style="2" customWidth="1"/>
    <col min="10" max="10" width="24.28515625" style="45" customWidth="1"/>
    <col min="11" max="12" width="9.140625" style="2"/>
    <col min="13" max="13" width="9.140625" style="15"/>
    <col min="14" max="16384" width="9.140625" style="2"/>
  </cols>
  <sheetData>
    <row r="1" spans="1:14" s="4" customFormat="1" ht="18.75" x14ac:dyDescent="0.25">
      <c r="A1" s="5"/>
      <c r="B1" s="5"/>
      <c r="C1" s="38"/>
      <c r="D1" s="41" t="s">
        <v>30</v>
      </c>
      <c r="E1" s="28"/>
      <c r="F1" s="33"/>
      <c r="G1" s="3"/>
      <c r="H1" s="3"/>
      <c r="I1" s="3" t="s">
        <v>32</v>
      </c>
      <c r="J1" s="42"/>
      <c r="M1" s="14"/>
    </row>
    <row r="2" spans="1:14" x14ac:dyDescent="0.25">
      <c r="A2" s="6"/>
      <c r="B2" s="6"/>
      <c r="C2" s="1"/>
      <c r="D2" s="1"/>
      <c r="E2" s="27"/>
      <c r="F2" s="33"/>
      <c r="G2" s="1"/>
      <c r="H2" s="1"/>
      <c r="I2" s="1" t="s">
        <v>31</v>
      </c>
      <c r="J2" s="43" t="s">
        <v>39</v>
      </c>
    </row>
    <row r="3" spans="1:14" s="31" customFormat="1" ht="44.25" customHeight="1" x14ac:dyDescent="0.25">
      <c r="A3" s="32" t="s">
        <v>0</v>
      </c>
      <c r="B3" s="32" t="s">
        <v>3</v>
      </c>
      <c r="C3" s="32" t="s">
        <v>22</v>
      </c>
      <c r="D3" s="32" t="s">
        <v>23</v>
      </c>
      <c r="E3" s="29" t="s">
        <v>11</v>
      </c>
      <c r="F3" s="32" t="s">
        <v>13</v>
      </c>
      <c r="G3" s="32" t="s">
        <v>14</v>
      </c>
      <c r="H3" s="32" t="s">
        <v>15</v>
      </c>
      <c r="I3" s="32" t="s">
        <v>16</v>
      </c>
      <c r="J3" s="32" t="s">
        <v>28</v>
      </c>
      <c r="M3" s="34"/>
    </row>
    <row r="4" spans="1:14" ht="54.95" customHeight="1" x14ac:dyDescent="0.25">
      <c r="A4" s="9">
        <v>3</v>
      </c>
      <c r="B4" s="9" t="s">
        <v>4</v>
      </c>
      <c r="C4" s="12" t="s">
        <v>1</v>
      </c>
      <c r="D4" s="12" t="s">
        <v>29</v>
      </c>
      <c r="E4" s="9" t="s">
        <v>12</v>
      </c>
      <c r="F4" s="9">
        <v>6</v>
      </c>
      <c r="G4" s="46">
        <v>89</v>
      </c>
      <c r="H4" s="46">
        <f>G4*F4</f>
        <v>534</v>
      </c>
      <c r="I4" s="46">
        <f>H4*1.21</f>
        <v>646.14</v>
      </c>
      <c r="J4" s="44" t="s">
        <v>33</v>
      </c>
      <c r="M4" s="16"/>
    </row>
    <row r="5" spans="1:14" s="26" customFormat="1" ht="48" customHeight="1" x14ac:dyDescent="0.25">
      <c r="A5" s="9">
        <v>7</v>
      </c>
      <c r="B5" s="18" t="s">
        <v>4</v>
      </c>
      <c r="C5" s="22" t="s">
        <v>5</v>
      </c>
      <c r="D5" s="23" t="s">
        <v>17</v>
      </c>
      <c r="E5" s="30" t="s">
        <v>12</v>
      </c>
      <c r="F5" s="30">
        <v>6</v>
      </c>
      <c r="G5" s="46">
        <v>89</v>
      </c>
      <c r="H5" s="46">
        <f>G5*F5</f>
        <v>534</v>
      </c>
      <c r="I5" s="46">
        <f t="shared" ref="I5:I8" si="0">H5*1.21</f>
        <v>646.14</v>
      </c>
      <c r="J5" s="44" t="s">
        <v>34</v>
      </c>
      <c r="K5" s="24"/>
      <c r="L5" s="24"/>
      <c r="M5" s="25"/>
      <c r="N5" s="24"/>
    </row>
    <row r="6" spans="1:14" ht="50.1" customHeight="1" x14ac:dyDescent="0.25">
      <c r="A6" s="9">
        <v>9</v>
      </c>
      <c r="B6" s="11" t="s">
        <v>4</v>
      </c>
      <c r="C6" s="13" t="s">
        <v>2</v>
      </c>
      <c r="D6" s="10" t="s">
        <v>18</v>
      </c>
      <c r="E6" s="9" t="s">
        <v>12</v>
      </c>
      <c r="F6" s="9">
        <v>6</v>
      </c>
      <c r="G6" s="46">
        <v>89</v>
      </c>
      <c r="H6" s="46">
        <f>G6*F6</f>
        <v>534</v>
      </c>
      <c r="I6" s="46">
        <f t="shared" si="0"/>
        <v>646.14</v>
      </c>
      <c r="J6" s="44" t="s">
        <v>35</v>
      </c>
      <c r="M6" s="16"/>
    </row>
    <row r="7" spans="1:14" s="20" customFormat="1" ht="48" customHeight="1" x14ac:dyDescent="0.25">
      <c r="A7" s="9">
        <v>13</v>
      </c>
      <c r="B7" s="9" t="s">
        <v>4</v>
      </c>
      <c r="C7" s="17" t="s">
        <v>8</v>
      </c>
      <c r="D7" s="22" t="s">
        <v>27</v>
      </c>
      <c r="E7" s="30" t="s">
        <v>12</v>
      </c>
      <c r="F7" s="30">
        <v>6</v>
      </c>
      <c r="G7" s="46">
        <v>89</v>
      </c>
      <c r="H7" s="46">
        <f>G7*F7</f>
        <v>534</v>
      </c>
      <c r="I7" s="46">
        <f t="shared" si="0"/>
        <v>646.14</v>
      </c>
      <c r="J7" s="44" t="s">
        <v>36</v>
      </c>
      <c r="M7" s="21"/>
    </row>
    <row r="8" spans="1:14" ht="48.95" customHeight="1" x14ac:dyDescent="0.25">
      <c r="A8" s="11">
        <v>14</v>
      </c>
      <c r="B8" s="9" t="s">
        <v>4</v>
      </c>
      <c r="C8" s="22" t="s">
        <v>6</v>
      </c>
      <c r="D8" s="22" t="s">
        <v>7</v>
      </c>
      <c r="E8" s="30" t="s">
        <v>12</v>
      </c>
      <c r="F8" s="30">
        <v>6</v>
      </c>
      <c r="G8" s="46">
        <v>89</v>
      </c>
      <c r="H8" s="46">
        <f>G8*F8</f>
        <v>534</v>
      </c>
      <c r="I8" s="46">
        <f t="shared" si="0"/>
        <v>646.14</v>
      </c>
      <c r="J8" s="44" t="s">
        <v>36</v>
      </c>
    </row>
    <row r="9" spans="1:14" ht="60" x14ac:dyDescent="0.25">
      <c r="A9" s="11">
        <v>16</v>
      </c>
      <c r="B9" s="9" t="s">
        <v>4</v>
      </c>
      <c r="C9" s="13" t="s">
        <v>9</v>
      </c>
      <c r="D9" s="13" t="s">
        <v>25</v>
      </c>
      <c r="E9" s="30" t="s">
        <v>12</v>
      </c>
      <c r="F9" s="30">
        <v>6</v>
      </c>
      <c r="G9" s="46">
        <v>82</v>
      </c>
      <c r="H9" s="46">
        <f>G9*F9</f>
        <v>492</v>
      </c>
      <c r="I9" s="46">
        <f>H9*1.21</f>
        <v>595.31999999999994</v>
      </c>
      <c r="J9" s="44" t="s">
        <v>37</v>
      </c>
    </row>
    <row r="10" spans="1:14" s="20" customFormat="1" ht="65.099999999999994" customHeight="1" x14ac:dyDescent="0.25">
      <c r="A10" s="11">
        <v>18</v>
      </c>
      <c r="B10" s="18" t="s">
        <v>4</v>
      </c>
      <c r="C10" s="19" t="s">
        <v>10</v>
      </c>
      <c r="D10" s="13" t="s">
        <v>26</v>
      </c>
      <c r="E10" s="30" t="s">
        <v>12</v>
      </c>
      <c r="F10" s="30">
        <v>6</v>
      </c>
      <c r="G10" s="46">
        <v>89</v>
      </c>
      <c r="H10" s="46">
        <f>G10*F10</f>
        <v>534</v>
      </c>
      <c r="I10" s="46">
        <f>H10*1.21</f>
        <v>646.14</v>
      </c>
      <c r="J10" s="44" t="s">
        <v>38</v>
      </c>
      <c r="M10" s="21"/>
    </row>
    <row r="11" spans="1:14" x14ac:dyDescent="0.25">
      <c r="A11" s="27"/>
      <c r="B11" s="2"/>
    </row>
    <row r="12" spans="1:14" x14ac:dyDescent="0.25">
      <c r="B12" s="39" t="s">
        <v>24</v>
      </c>
    </row>
    <row r="14" spans="1:14" ht="15" customHeight="1" x14ac:dyDescent="0.25">
      <c r="B14" s="48" t="s">
        <v>19</v>
      </c>
      <c r="C14" s="48"/>
      <c r="D14" s="48"/>
      <c r="E14" s="48"/>
      <c r="F14" s="48"/>
      <c r="G14" s="48"/>
      <c r="H14" s="48"/>
      <c r="I14" s="48"/>
      <c r="J14" s="48"/>
    </row>
    <row r="15" spans="1:14" ht="15" customHeight="1" x14ac:dyDescent="0.25">
      <c r="B15" s="49" t="s">
        <v>20</v>
      </c>
      <c r="C15" s="49"/>
      <c r="D15" s="49"/>
      <c r="E15" s="49"/>
      <c r="F15" s="49"/>
      <c r="G15" s="49"/>
      <c r="H15" s="49"/>
      <c r="I15" s="49"/>
      <c r="J15" s="49"/>
    </row>
    <row r="16" spans="1:14" ht="17.25" customHeight="1" x14ac:dyDescent="0.25">
      <c r="B16" s="48" t="s">
        <v>21</v>
      </c>
      <c r="C16" s="48"/>
      <c r="D16" s="48"/>
      <c r="E16" s="48"/>
      <c r="F16" s="48"/>
      <c r="G16" s="48"/>
      <c r="H16" s="48"/>
      <c r="I16" s="48"/>
      <c r="J16" s="48"/>
    </row>
    <row r="18" spans="2:7" ht="164.25" customHeight="1" x14ac:dyDescent="0.25"/>
    <row r="19" spans="2:7" x14ac:dyDescent="0.25">
      <c r="B19" s="40"/>
      <c r="D19" s="8"/>
      <c r="E19" s="8"/>
      <c r="F19" s="8"/>
      <c r="G19" s="35"/>
    </row>
    <row r="20" spans="2:7" x14ac:dyDescent="0.25">
      <c r="B20"/>
      <c r="C20" s="8"/>
      <c r="D20" s="8"/>
      <c r="E20" s="8"/>
      <c r="F20" s="8"/>
      <c r="G20" s="36"/>
    </row>
    <row r="21" spans="2:7" x14ac:dyDescent="0.25">
      <c r="B21" s="47"/>
      <c r="C21" s="47"/>
      <c r="D21" s="8"/>
      <c r="E21" s="8"/>
      <c r="F21" s="8"/>
      <c r="G21" s="8"/>
    </row>
    <row r="22" spans="2:7" x14ac:dyDescent="0.25">
      <c r="B22" s="47"/>
      <c r="C22" s="47"/>
      <c r="D22" s="8"/>
      <c r="E22" s="8"/>
      <c r="F22" s="8"/>
      <c r="G22" s="8"/>
    </row>
    <row r="23" spans="2:7" x14ac:dyDescent="0.25">
      <c r="B23" s="47"/>
      <c r="C23" s="47"/>
      <c r="D23" s="8"/>
      <c r="E23" s="8"/>
      <c r="F23" s="8"/>
      <c r="G23" s="8"/>
    </row>
    <row r="24" spans="2:7" x14ac:dyDescent="0.25">
      <c r="B24" s="47"/>
      <c r="C24" s="47"/>
      <c r="D24" s="8"/>
      <c r="E24" s="8"/>
      <c r="F24" s="8"/>
      <c r="G24" s="8"/>
    </row>
    <row r="25" spans="2:7" x14ac:dyDescent="0.25">
      <c r="B25" s="47"/>
      <c r="C25" s="47"/>
      <c r="D25" s="8"/>
      <c r="E25" s="8"/>
      <c r="F25" s="8"/>
      <c r="G25" s="8"/>
    </row>
    <row r="26" spans="2:7" x14ac:dyDescent="0.25">
      <c r="B26" s="47"/>
      <c r="C26" s="47"/>
      <c r="D26" s="8"/>
      <c r="E26" s="8"/>
      <c r="F26" s="8"/>
      <c r="G26" s="8"/>
    </row>
    <row r="27" spans="2:7" x14ac:dyDescent="0.25">
      <c r="B27" s="47"/>
      <c r="C27" s="47"/>
      <c r="D27" s="8"/>
      <c r="E27" s="8"/>
      <c r="F27" s="8"/>
      <c r="G27" s="8"/>
    </row>
    <row r="28" spans="2:7" x14ac:dyDescent="0.25">
      <c r="B28" s="37"/>
      <c r="C28" s="8"/>
      <c r="D28" s="8"/>
      <c r="E28" s="8"/>
      <c r="F28" s="8"/>
      <c r="G28" s="8"/>
    </row>
  </sheetData>
  <mergeCells count="10">
    <mergeCell ref="B23:C23"/>
    <mergeCell ref="B24:C24"/>
    <mergeCell ref="B25:C25"/>
    <mergeCell ref="B26:C26"/>
    <mergeCell ref="B27:C27"/>
    <mergeCell ref="B22:C22"/>
    <mergeCell ref="B14:J14"/>
    <mergeCell ref="B15:J15"/>
    <mergeCell ref="B16:J16"/>
    <mergeCell ref="B21:C21"/>
  </mergeCells>
  <pageMargins left="0.31" right="0.2" top="0.33" bottom="0.24" header="0.31496062992126" footer="0.31496062992126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7" ma:contentTypeDescription="Create a new document." ma:contentTypeScope="" ma:versionID="8057a9f6fe083d859adb18127790546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8c384ac9db002a59293a7788d5d6af4f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30712-4afa-4497-812d-fd0d87b0e9b5">
      <Terms xmlns="http://schemas.microsoft.com/office/infopath/2007/PartnerControls"/>
    </lcf76f155ced4ddcb4097134ff3c332f>
    <TaxCatchAll xmlns="8f8bd86b-c836-4c2c-b5db-9e0255a150b5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A3DF512-124D-4FE2-BDD6-F0A723099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02167-E5D9-4262-86F9-004B2D3EC5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C3F02-30D1-44EE-B400-53CA576384A5}">
  <ds:schemaRefs>
    <ds:schemaRef ds:uri="8f8bd86b-c836-4c2c-b5db-9e0255a150b5"/>
    <ds:schemaRef ds:uri="http://schemas.microsoft.com/office/2006/documentManagement/types"/>
    <ds:schemaRef ds:uri="0f330712-4afa-4497-812d-fd0d87b0e9b5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34F5671-BC71-4AD7-B8EE-DBBAF46AC0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darbuotojas</dc:creator>
  <cp:lastModifiedBy>Lina Glebė</cp:lastModifiedBy>
  <cp:lastPrinted>2023-12-22T11:33:26Z</cp:lastPrinted>
  <dcterms:created xsi:type="dcterms:W3CDTF">2017-01-12T18:00:38Z</dcterms:created>
  <dcterms:modified xsi:type="dcterms:W3CDTF">2024-02-26T13:30:21Z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