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11" documentId="8_{AB5C403A-8458-4F0E-91DC-72B8DACC14C3}" xr6:coauthVersionLast="47" xr6:coauthVersionMax="47" xr10:uidLastSave="{32A90EA4-3D87-4232-BA80-DDD7DF6F3F36}"/>
  <bookViews>
    <workbookView xWindow="-110" yWindow="-110" windowWidth="19420" windowHeight="10300" xr2:uid="{00000000-000D-0000-FFFF-FFFF00000000}"/>
  </bookViews>
  <sheets>
    <sheet name="ABLTS 2022" sheetId="6"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12" i="6" l="1"/>
  <c r="G12" i="6"/>
  <c r="H14" i="6"/>
  <c r="G14" i="6"/>
</calcChain>
</file>

<file path=xl/sharedStrings.xml><?xml version="1.0" encoding="utf-8"?>
<sst xmlns="http://schemas.openxmlformats.org/spreadsheetml/2006/main" count="24" uniqueCount="24">
  <si>
    <t>SPS 1 priedas</t>
  </si>
  <si>
    <t>Pirkimo dalies Nr.</t>
  </si>
  <si>
    <t>pak.</t>
  </si>
  <si>
    <t>rinkinys</t>
  </si>
  <si>
    <t xml:space="preserve">ELISPOT plokštelių rinkinys tiesioginiam žmogaus ląstelių sekretuojamo IFN gamma nustatymui. Į rinkinį įeina 10 vnt. baltų plokštelių, dengtų mAB 1-D1K;
 7-B6-1-HRP konjugatas (2x350 ul); TMB substratas (120 ml); Polikloninis žmogaus T ląstelių aktyvatorius  (anti-CD3 mAb CD3-2) (100 ul), naudojamas kaip teigiama kontrolė // 
Human IFN-gamma elispot kit. Kit contains 10 pre-coated plates, allowing for one-step detection of IFN-gamma. Kit allows to enumerate IFN-gamma secreting human cells,  plates are pre-coated with monoclonal antibody, HRP-conjugated antibody for one-step detection and TMB substrate. The kit also contains a polyclonal activator for human T cells (mAb CD3-2) as a positive control for cytokine secretion. Kit content: Enzyme-conjugated detection mAb (7-B6-1-HRP) (2x350 ul), anti-CD3 mAb (100 ul), Substrate (TMB) (120 ml)
10 Pre-coated MSIP white plates (96 wells) (mAb 1-D1K)
</t>
  </si>
  <si>
    <t>Mato vnt.</t>
  </si>
  <si>
    <t>Preliminarus perkamas kiekis</t>
  </si>
  <si>
    <t>Numat. PVM %</t>
  </si>
  <si>
    <t>1 mato vnt. įkainis Eur be PVM</t>
  </si>
  <si>
    <t>Suma Eur be PVM</t>
  </si>
  <si>
    <t>Suma Eur su PVM</t>
  </si>
  <si>
    <t>Siūlomos prekės pavadinimas, kodas, gamintojas, nuoroda į gamintojo katalogo psl.</t>
  </si>
  <si>
    <t>Perkamos prekės pavadinimas, specialieji reikalavimai</t>
  </si>
  <si>
    <t xml:space="preserve">TECHNINĖ SPECIFIKACIJA </t>
  </si>
  <si>
    <t>1. Perkančioji organizacija prekes planuoja pirkti pagal poreikį, kuris priklauso nuo aplinkybių, neprognozuojamų pirkimo metu (perkamų prekių kiekis priklauso nuo sutarties vykdymo metu iškylančio poreikio, keičiantis ligoninės poreikiams, pacientų skaičiui). Perkančioji organizacija neįsipareigoja išpirkti viso prekių kiekio.</t>
  </si>
  <si>
    <t>2. 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</si>
  <si>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3. Tiekėjas turi pateiki siūlomų pagalbinių priemonių aprašymus, naudojimo instrukcijas ir kitą su priemone susijusią svarbią informaciją.</t>
  </si>
  <si>
    <t>4. Tiekėjas turi pateikti dokumentus, įrodančius parduodamos prekės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anglų kalba.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Kiti dokumentai, nenurodyti šiame punkte, nebus laikomi pakankama ir patikima informacija vertinimui atlikti. Perkančioji organizacija turi teisę reikalauti pateikti katalogų ir techninių aprašų originalus.</t>
  </si>
  <si>
    <t>Reagentai ir pagalbinės priemonės Audinių banko ir ląstelių terapijos skyriui (4624)</t>
  </si>
  <si>
    <t>5. 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 Lygiavertį pasiūlymą teikiantis tiekėjas privalo numatyti visų nurodytų tyrimų verifikavimo procedūras pagal CLSI EP15-A3 standarto reikalavimus bei nemokamai suteikti verifikavimui atlikti reikalingus reagentus ir priemones.</t>
  </si>
  <si>
    <t>6. Reikalavimai panaudos davėjams (suteikiant prietaisus panaudos būdu) nurodyti SPS 2 priede Panaudos sutarties projektas.</t>
  </si>
  <si>
    <t>Papildomi reagentai ELISPOT metodui. Peptidų mišinys SARS-CoV-2 (S-RBD), Baltymo ID: P0DTC2, regionas: 319-541
Geno ID: S,  53 peptidai, 25 ug (apie 15 nmol)/kiekvieno peptido (užtenka 2,5 x 10⁸ ląstelių stimuliacijai); ilgis: 233 aa; grynumas: &gt;70% (HPLC-MS)
Produktas džiovintas šalčiu, Pagaminta laikantis ISO 9001 reikalavimų  //                           PepMix™ SARS-CoV-2 (S-RBD), Severe Acute Respiratoy Syndrome-related coronavirus 2 Receptor Binding Domain of Spike Glycoprotein, Protein ID: P0DTC2, region: 319-541,Gene ID: S, 53 peptides, 25 ug (approx. 15 nmol)/peptide (for stimulation of up to 2,5 x 10⁸ cells); length: 233 aa; purity: &gt;70% (HPLC-MS);Product supplied as freeze-dried trifluoroacetate salts
Produced under ISO 9001 regulations</t>
  </si>
  <si>
    <t>PepMix™ SARS-CoV-2 (S-RBD); kat. Nr. PM-WCPV-S-RBD-2; https://www.jpt.com/pepmix-sars-cov-2-s-rbd/PM-WCPV-S-RBD-2</t>
  </si>
  <si>
    <t xml:space="preserve">Human IFN-γ ELISpot PRO kit (ALP), 3420-2APT-10,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</si>
</sst>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sz val="11"/>
      <color theme="1"/>
      <name val="Times New Roman"/>
      <family val="1"/>
      <charset val="186"/>
    </font>
    <font>
      <b/>
      <sz val="11"/>
      <color theme="1"/>
      <name val="Times New Roman"/>
      <family val="1"/>
      <charset val="186"/>
    </font>
    <font>
      <sz val="11"/>
      <name val="Times New Roman"/>
      <family val="1"/>
      <charset val="186"/>
    </font>
    <font>
      <b/>
      <sz val="11"/>
      <name val="Times New Roman"/>
      <family val="1"/>
      <charset val="186"/>
    </font>
    <font>
      <sz val="11"/>
      <color rgb="FF313131"/>
      <name val="Times New Roman"/>
      <family val="1"/>
      <charset val="186"/>
    </font>
    <font>
      <b/>
      <sz val="11"/>
      <color rgb="FFFF0000"/>
      <name val="Times New Roman"/>
      <family val="1"/>
      <charset val="186"/>
    </font>
    <font>
      <u/>
      <sz val="11"/>
      <color theme="10"/>
      <name val="Calibri"/>
      <family val="2"/>
      <scheme val="minor"/>
    </font>
    <font>
      <b/>
      <sz val="11"/>
      <name val="Times New Roman1"/>
      <charset val="186"/>
    </font>
    <font>
      <sz val="11"/>
      <color rgb="FF000000"/>
      <name val="Times New Roman1"/>
    </font>
    <font>
      <sz val="11"/>
      <name val="Times New Roman1"/>
      <charset val="186"/>
    </font>
    <font>
      <b/>
      <sz val="12"/>
      <name val="Times New Roman1"/>
      <charset val="186"/>
    </font>
    <font>
      <sz val="11"/>
      <color rgb="FF000000"/>
      <name val="Arial1"/>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3">
    <xf numFmtId="0" fontId="0" fillId="0" borderId="0"/>
    <xf numFmtId="0" fontId="7" fillId="0" borderId="0" applyNumberFormat="0" applyFill="0" applyBorder="0" applyAlignment="0" applyProtection="0"/>
    <xf numFmtId="0" fontId="12" fillId="0" borderId="0"/>
  </cellStyleXfs>
  <cellXfs count="41">
    <xf numFmtId="0" fontId="0" fillId="0" borderId="0" xfId="0"/>
    <xf numFmtId="0" fontId="1" fillId="0" borderId="1" xfId="0" applyFont="1" applyBorder="1" applyAlignment="1">
      <alignment vertical="top" wrapText="1"/>
    </xf>
    <xf numFmtId="0" fontId="1" fillId="0" borderId="1" xfId="0" applyFont="1" applyFill="1" applyBorder="1" applyAlignment="1">
      <alignment horizontal="center" vertical="top" wrapText="1"/>
    </xf>
    <xf numFmtId="0" fontId="1" fillId="0" borderId="1" xfId="0" applyFont="1" applyBorder="1" applyAlignment="1">
      <alignment horizontal="right" vertical="top" wrapText="1"/>
    </xf>
    <xf numFmtId="4" fontId="1" fillId="0" borderId="1" xfId="0" applyNumberFormat="1" applyFont="1" applyBorder="1" applyAlignment="1">
      <alignment horizontal="right" vertical="top" wrapText="1"/>
    </xf>
    <xf numFmtId="2" fontId="1" fillId="0" borderId="1" xfId="0" applyNumberFormat="1" applyFont="1" applyBorder="1" applyAlignment="1">
      <alignment vertical="top" wrapText="1"/>
    </xf>
    <xf numFmtId="0" fontId="1" fillId="0" borderId="1" xfId="0" applyFont="1" applyFill="1" applyBorder="1" applyAlignment="1">
      <alignment vertical="top" wrapText="1"/>
    </xf>
    <xf numFmtId="2" fontId="1" fillId="0" borderId="1" xfId="0" applyNumberFormat="1" applyFont="1" applyBorder="1" applyAlignment="1">
      <alignment horizontal="right" vertical="top" wrapText="1"/>
    </xf>
    <xf numFmtId="0" fontId="1" fillId="0" borderId="0" xfId="0" applyFont="1" applyBorder="1" applyAlignment="1">
      <alignment horizontal="right" vertical="top" wrapText="1"/>
    </xf>
    <xf numFmtId="4" fontId="1" fillId="0" borderId="0" xfId="0" applyNumberFormat="1" applyFont="1" applyBorder="1" applyAlignment="1">
      <alignment horizontal="right" vertical="top" wrapText="1"/>
    </xf>
    <xf numFmtId="0" fontId="1" fillId="0" borderId="0" xfId="0" applyFont="1" applyFill="1" applyBorder="1" applyAlignment="1">
      <alignment horizontal="right" vertical="top" wrapText="1"/>
    </xf>
    <xf numFmtId="4" fontId="1" fillId="0" borderId="0" xfId="0" applyNumberFormat="1" applyFont="1" applyFill="1" applyBorder="1" applyAlignment="1">
      <alignment horizontal="right" vertical="top" wrapText="1"/>
    </xf>
    <xf numFmtId="0" fontId="1" fillId="0" borderId="0" xfId="0" applyFont="1" applyBorder="1" applyAlignment="1">
      <alignment vertical="top" wrapText="1"/>
    </xf>
    <xf numFmtId="0" fontId="1" fillId="0" borderId="0" xfId="0" applyFont="1" applyFill="1" applyBorder="1" applyAlignment="1">
      <alignment vertical="top" wrapText="1"/>
    </xf>
    <xf numFmtId="0" fontId="4" fillId="0" borderId="0" xfId="0" applyFont="1" applyFill="1" applyBorder="1" applyAlignment="1">
      <alignment horizontal="center" vertical="top" wrapText="1"/>
    </xf>
    <xf numFmtId="0" fontId="3" fillId="0" borderId="1" xfId="0" applyFont="1" applyFill="1" applyBorder="1" applyAlignment="1">
      <alignment horizontal="center" vertical="top" wrapText="1"/>
    </xf>
    <xf numFmtId="0" fontId="1" fillId="0" borderId="1" xfId="0" applyFont="1" applyBorder="1" applyAlignment="1">
      <alignment horizontal="center" vertical="top" wrapText="1"/>
    </xf>
    <xf numFmtId="49" fontId="3" fillId="0" borderId="1" xfId="0" applyNumberFormat="1" applyFont="1" applyFill="1" applyBorder="1" applyAlignment="1">
      <alignment horizontal="center" vertical="top" wrapText="1"/>
    </xf>
    <xf numFmtId="4" fontId="3" fillId="0" borderId="1" xfId="0" applyNumberFormat="1" applyFont="1" applyFill="1" applyBorder="1" applyAlignment="1">
      <alignment horizontal="center" vertical="top" wrapText="1"/>
    </xf>
    <xf numFmtId="0" fontId="1" fillId="0" borderId="0" xfId="0" applyFont="1" applyAlignment="1">
      <alignment vertical="top"/>
    </xf>
    <xf numFmtId="4" fontId="1" fillId="0" borderId="0" xfId="0" applyNumberFormat="1" applyFont="1" applyAlignment="1">
      <alignment vertical="top"/>
    </xf>
    <xf numFmtId="0" fontId="5" fillId="0" borderId="1" xfId="0" applyFont="1" applyBorder="1" applyAlignment="1">
      <alignment vertical="top" wrapText="1"/>
    </xf>
    <xf numFmtId="0" fontId="1" fillId="0" borderId="0" xfId="0" applyFont="1" applyAlignment="1">
      <alignment horizontal="center" vertical="top"/>
    </xf>
    <xf numFmtId="0" fontId="1" fillId="0" borderId="0" xfId="0" applyFont="1" applyFill="1" applyAlignment="1">
      <alignment horizontal="center" vertical="top"/>
    </xf>
    <xf numFmtId="4" fontId="1" fillId="0" borderId="0" xfId="0" applyNumberFormat="1" applyFont="1" applyBorder="1" applyAlignment="1">
      <alignment vertical="top"/>
    </xf>
    <xf numFmtId="0" fontId="1" fillId="0" borderId="0" xfId="0" applyFont="1" applyBorder="1" applyAlignment="1">
      <alignment vertical="top"/>
    </xf>
    <xf numFmtId="0" fontId="2" fillId="0" borderId="1" xfId="0" applyFont="1" applyBorder="1" applyAlignment="1">
      <alignment horizontal="center" vertical="top" wrapText="1"/>
    </xf>
    <xf numFmtId="0" fontId="7" fillId="0" borderId="0" xfId="1" applyAlignment="1">
      <alignment vertical="top"/>
    </xf>
    <xf numFmtId="0" fontId="1" fillId="0" borderId="0" xfId="0" applyFont="1" applyAlignment="1">
      <alignment horizontal="right" vertical="top"/>
    </xf>
    <xf numFmtId="0" fontId="9" fillId="0" borderId="0" xfId="0" applyFont="1" applyFill="1"/>
    <xf numFmtId="0" fontId="0" fillId="0" borderId="0" xfId="0" applyFont="1" applyFill="1"/>
    <xf numFmtId="0" fontId="3" fillId="0" borderId="2" xfId="2" applyFont="1" applyFill="1" applyBorder="1" applyAlignment="1">
      <alignment horizontal="left" vertical="top" wrapText="1" shrinkToFit="1"/>
    </xf>
    <xf numFmtId="0" fontId="3" fillId="0" borderId="4" xfId="2" applyFont="1" applyFill="1" applyBorder="1" applyAlignment="1">
      <alignment horizontal="left" vertical="top" wrapText="1" shrinkToFit="1"/>
    </xf>
    <xf numFmtId="0" fontId="3" fillId="0" borderId="3" xfId="2" applyFont="1" applyFill="1" applyBorder="1" applyAlignment="1">
      <alignment horizontal="left" vertical="top" wrapText="1" shrinkToFit="1"/>
    </xf>
    <xf numFmtId="0" fontId="11" fillId="0" borderId="5" xfId="0" applyFont="1" applyFill="1" applyBorder="1" applyAlignment="1">
      <alignment horizontal="center" vertical="top" wrapText="1"/>
    </xf>
    <xf numFmtId="0" fontId="8" fillId="0" borderId="0" xfId="0" applyFont="1" applyFill="1" applyBorder="1" applyAlignment="1">
      <alignment horizontal="center" vertical="top" wrapText="1"/>
    </xf>
    <xf numFmtId="0" fontId="10" fillId="0" borderId="1" xfId="0" applyFont="1" applyFill="1" applyBorder="1" applyAlignment="1">
      <alignment horizontal="left" vertical="top" wrapText="1"/>
    </xf>
    <xf numFmtId="49" fontId="10" fillId="0" borderId="1" xfId="0" applyNumberFormat="1" applyFont="1" applyFill="1" applyBorder="1" applyAlignment="1">
      <alignment horizontal="left" vertical="top" wrapText="1"/>
    </xf>
    <xf numFmtId="0" fontId="6" fillId="0" borderId="5" xfId="0" applyFont="1" applyFill="1" applyBorder="1" applyAlignment="1">
      <alignment horizontal="center" vertical="top" wrapText="1"/>
    </xf>
    <xf numFmtId="1" fontId="1" fillId="0" borderId="1" xfId="0" applyNumberFormat="1" applyFont="1" applyFill="1" applyBorder="1" applyAlignment="1">
      <alignment horizontal="center" vertical="top" wrapText="1"/>
    </xf>
    <xf numFmtId="4" fontId="1" fillId="0" borderId="1" xfId="0" applyNumberFormat="1" applyFont="1" applyBorder="1" applyAlignment="1">
      <alignment vertical="top" wrapText="1"/>
    </xf>
  </cellXfs>
  <cellStyles count="3">
    <cellStyle name="Hyperlink" xfId="1" builtinId="8"/>
    <cellStyle name="Normal" xfId="0" builtinId="0"/>
    <cellStyle name="Normal 2" xfId="2" xr:uid="{D60CFAB9-B156-4888-9F64-8C8FEE7BED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3F92C-5367-487E-9852-2C8780E51168}">
  <sheetPr>
    <pageSetUpPr fitToPage="1"/>
  </sheetPr>
  <dimension ref="A1:GM48"/>
  <sheetViews>
    <sheetView tabSelected="1" topLeftCell="B1" zoomScale="110" zoomScaleNormal="110" workbookViewId="0">
      <selection activeCell="H16" sqref="H16"/>
    </sheetView>
  </sheetViews>
  <sheetFormatPr defaultColWidth="8.81640625" defaultRowHeight="14"/>
  <cols>
    <col min="1" max="1" width="7.26953125" style="22" customWidth="1"/>
    <col min="2" max="2" width="79.26953125" style="19" customWidth="1"/>
    <col min="3" max="3" width="11.1796875" style="23" customWidth="1"/>
    <col min="4" max="4" width="11.453125" style="23" customWidth="1"/>
    <col min="5" max="5" width="6.453125" style="23" customWidth="1"/>
    <col min="6" max="6" width="11" style="19" customWidth="1"/>
    <col min="7" max="7" width="12.1796875" style="19" customWidth="1"/>
    <col min="8" max="8" width="11.7265625" style="20" customWidth="1"/>
    <col min="9" max="9" width="25.26953125" style="19" customWidth="1"/>
    <col min="10" max="16384" width="8.81640625" style="19"/>
  </cols>
  <sheetData>
    <row r="1" spans="1:195">
      <c r="I1" s="28" t="s">
        <v>0</v>
      </c>
    </row>
    <row r="2" spans="1:195" s="30" customFormat="1" ht="17.25" customHeight="1">
      <c r="A2" s="35" t="s">
        <v>13</v>
      </c>
      <c r="B2" s="35"/>
      <c r="C2" s="35"/>
      <c r="D2" s="35"/>
      <c r="E2" s="35"/>
      <c r="F2" s="35"/>
      <c r="G2" s="35"/>
      <c r="H2" s="35"/>
      <c r="I2" s="35"/>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row>
    <row r="3" spans="1:195" s="30" customFormat="1" ht="17.25" customHeight="1">
      <c r="A3" s="34" t="s">
        <v>18</v>
      </c>
      <c r="B3" s="34"/>
      <c r="C3" s="34"/>
      <c r="D3" s="34"/>
      <c r="E3" s="34"/>
      <c r="F3" s="34"/>
      <c r="G3" s="34"/>
      <c r="H3" s="34"/>
      <c r="I3" s="34"/>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row>
    <row r="4" spans="1:195" s="30" customFormat="1" ht="32.25" customHeight="1">
      <c r="A4" s="36" t="s">
        <v>14</v>
      </c>
      <c r="B4" s="36"/>
      <c r="C4" s="36"/>
      <c r="D4" s="36"/>
      <c r="E4" s="36"/>
      <c r="F4" s="36"/>
      <c r="G4" s="36"/>
      <c r="H4" s="36"/>
      <c r="I4" s="36"/>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row>
    <row r="5" spans="1:195" s="30" customFormat="1" ht="50.25" customHeight="1">
      <c r="A5" s="36" t="s">
        <v>15</v>
      </c>
      <c r="B5" s="36"/>
      <c r="C5" s="36"/>
      <c r="D5" s="36"/>
      <c r="E5" s="36"/>
      <c r="F5" s="36"/>
      <c r="G5" s="36"/>
      <c r="H5" s="36"/>
      <c r="I5" s="36"/>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row>
    <row r="6" spans="1:195" s="30" customFormat="1" ht="17.25" customHeight="1">
      <c r="A6" s="37" t="s">
        <v>16</v>
      </c>
      <c r="B6" s="37"/>
      <c r="C6" s="37"/>
      <c r="D6" s="37"/>
      <c r="E6" s="37"/>
      <c r="F6" s="37"/>
      <c r="G6" s="37"/>
      <c r="H6" s="37"/>
      <c r="I6" s="37"/>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row>
    <row r="7" spans="1:195" s="30" customFormat="1" ht="78" customHeight="1">
      <c r="A7" s="37" t="s">
        <v>17</v>
      </c>
      <c r="B7" s="37"/>
      <c r="C7" s="37"/>
      <c r="D7" s="37"/>
      <c r="E7" s="37"/>
      <c r="F7" s="37"/>
      <c r="G7" s="37"/>
      <c r="H7" s="37"/>
      <c r="I7" s="37"/>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row>
    <row r="8" spans="1:195" s="30" customFormat="1" ht="48" customHeight="1">
      <c r="A8" s="31" t="s">
        <v>19</v>
      </c>
      <c r="B8" s="32"/>
      <c r="C8" s="32"/>
      <c r="D8" s="32"/>
      <c r="E8" s="32"/>
      <c r="F8" s="32"/>
      <c r="G8" s="32"/>
      <c r="H8" s="32"/>
      <c r="I8" s="33"/>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row>
    <row r="9" spans="1:195" s="30" customFormat="1" ht="17.25" customHeight="1">
      <c r="A9" s="31" t="s">
        <v>20</v>
      </c>
      <c r="B9" s="32"/>
      <c r="C9" s="32"/>
      <c r="D9" s="32"/>
      <c r="E9" s="32"/>
      <c r="F9" s="32"/>
      <c r="G9" s="32"/>
      <c r="H9" s="32"/>
      <c r="I9" s="33"/>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row>
    <row r="10" spans="1:195" ht="15" customHeight="1">
      <c r="A10" s="14"/>
      <c r="B10" s="38"/>
      <c r="C10" s="38"/>
      <c r="D10" s="38"/>
      <c r="E10" s="38"/>
      <c r="F10" s="38"/>
      <c r="G10" s="38"/>
      <c r="H10" s="38"/>
      <c r="I10" s="38"/>
    </row>
    <row r="11" spans="1:195" ht="45.75" customHeight="1">
      <c r="A11" s="17" t="s">
        <v>1</v>
      </c>
      <c r="B11" s="15" t="s">
        <v>12</v>
      </c>
      <c r="C11" s="15" t="s">
        <v>5</v>
      </c>
      <c r="D11" s="15" t="s">
        <v>6</v>
      </c>
      <c r="E11" s="15" t="s">
        <v>7</v>
      </c>
      <c r="F11" s="15" t="s">
        <v>8</v>
      </c>
      <c r="G11" s="18" t="s">
        <v>9</v>
      </c>
      <c r="H11" s="18" t="s">
        <v>10</v>
      </c>
      <c r="I11" s="17" t="s">
        <v>11</v>
      </c>
    </row>
    <row r="12" spans="1:195" ht="172.5" customHeight="1">
      <c r="A12" s="26">
        <v>6</v>
      </c>
      <c r="B12" s="1" t="s">
        <v>4</v>
      </c>
      <c r="C12" s="2" t="s">
        <v>3</v>
      </c>
      <c r="D12" s="2">
        <v>12</v>
      </c>
      <c r="E12" s="2">
        <v>21</v>
      </c>
      <c r="F12" s="4">
        <v>2155</v>
      </c>
      <c r="G12" s="4">
        <f>F12*D12</f>
        <v>25860</v>
      </c>
      <c r="H12" s="4">
        <f>G12*1.21</f>
        <v>31290.6</v>
      </c>
      <c r="I12" s="6" t="s">
        <v>23</v>
      </c>
    </row>
    <row r="13" spans="1:195" ht="17.25" customHeight="1">
      <c r="A13" s="16"/>
      <c r="B13" s="1"/>
      <c r="C13" s="2"/>
      <c r="D13" s="2"/>
      <c r="E13" s="2"/>
      <c r="F13" s="3"/>
      <c r="G13" s="3"/>
      <c r="H13" s="7"/>
      <c r="I13" s="6"/>
    </row>
    <row r="14" spans="1:195" ht="159" customHeight="1">
      <c r="A14" s="26">
        <v>9</v>
      </c>
      <c r="B14" s="1" t="s">
        <v>21</v>
      </c>
      <c r="C14" s="2" t="s">
        <v>2</v>
      </c>
      <c r="D14" s="2">
        <v>20</v>
      </c>
      <c r="E14" s="39">
        <v>21</v>
      </c>
      <c r="F14" s="7">
        <v>564</v>
      </c>
      <c r="G14" s="4">
        <f>F14*D14</f>
        <v>11280</v>
      </c>
      <c r="H14" s="40">
        <f>G14*1.21</f>
        <v>13648.8</v>
      </c>
      <c r="I14" s="21" t="s">
        <v>22</v>
      </c>
    </row>
    <row r="15" spans="1:195">
      <c r="A15" s="26"/>
      <c r="B15" s="1"/>
      <c r="C15" s="2"/>
      <c r="D15" s="2"/>
      <c r="E15" s="2"/>
      <c r="F15" s="3"/>
      <c r="G15" s="4"/>
      <c r="H15" s="5"/>
      <c r="I15" s="21"/>
    </row>
    <row r="16" spans="1:195" ht="21" customHeight="1"/>
    <row r="17" spans="2:8">
      <c r="F17" s="8"/>
      <c r="G17" s="9"/>
      <c r="H17" s="24"/>
    </row>
    <row r="18" spans="2:8" ht="14.5">
      <c r="B18" s="27"/>
      <c r="F18" s="8"/>
      <c r="G18" s="9"/>
      <c r="H18" s="24"/>
    </row>
    <row r="19" spans="2:8">
      <c r="F19" s="8"/>
      <c r="G19" s="9"/>
      <c r="H19" s="24"/>
    </row>
    <row r="20" spans="2:8">
      <c r="F20" s="8"/>
      <c r="G20" s="9"/>
      <c r="H20" s="24"/>
    </row>
    <row r="21" spans="2:8">
      <c r="F21" s="8"/>
      <c r="G21" s="9"/>
      <c r="H21" s="24"/>
    </row>
    <row r="22" spans="2:8">
      <c r="F22" s="8"/>
      <c r="G22" s="9"/>
      <c r="H22" s="24"/>
    </row>
    <row r="23" spans="2:8">
      <c r="F23" s="10"/>
      <c r="G23" s="11"/>
      <c r="H23" s="24"/>
    </row>
    <row r="24" spans="2:8">
      <c r="F24" s="10"/>
      <c r="G24" s="11"/>
      <c r="H24" s="24"/>
    </row>
    <row r="25" spans="2:8">
      <c r="F25" s="10"/>
      <c r="G25" s="11"/>
      <c r="H25" s="24"/>
    </row>
    <row r="26" spans="2:8">
      <c r="F26" s="10"/>
      <c r="G26" s="11"/>
      <c r="H26" s="24"/>
    </row>
    <row r="27" spans="2:8">
      <c r="F27" s="10"/>
      <c r="G27" s="11"/>
      <c r="H27" s="24"/>
    </row>
    <row r="28" spans="2:8">
      <c r="F28" s="10"/>
      <c r="G28" s="11"/>
      <c r="H28" s="24"/>
    </row>
    <row r="29" spans="2:8">
      <c r="F29" s="11"/>
      <c r="G29" s="13"/>
      <c r="H29" s="24"/>
    </row>
    <row r="30" spans="2:8">
      <c r="F30" s="9"/>
      <c r="G30" s="12"/>
      <c r="H30" s="24"/>
    </row>
    <row r="31" spans="2:8">
      <c r="F31" s="9"/>
      <c r="G31" s="12"/>
      <c r="H31" s="24"/>
    </row>
    <row r="32" spans="2:8">
      <c r="F32" s="8"/>
      <c r="G32" s="9"/>
      <c r="H32" s="24"/>
    </row>
    <row r="33" spans="6:8">
      <c r="F33" s="9"/>
      <c r="G33" s="12"/>
      <c r="H33" s="24"/>
    </row>
    <row r="34" spans="6:8">
      <c r="F34" s="9"/>
      <c r="G34" s="12"/>
      <c r="H34" s="24"/>
    </row>
    <row r="35" spans="6:8">
      <c r="F35" s="11"/>
      <c r="G35" s="13"/>
      <c r="H35" s="24"/>
    </row>
    <row r="36" spans="6:8">
      <c r="F36" s="11"/>
      <c r="G36" s="13"/>
      <c r="H36" s="24"/>
    </row>
    <row r="37" spans="6:8">
      <c r="F37" s="9"/>
      <c r="G37" s="13"/>
      <c r="H37" s="24"/>
    </row>
    <row r="38" spans="6:8">
      <c r="F38" s="11"/>
      <c r="G38" s="13"/>
      <c r="H38" s="24"/>
    </row>
    <row r="39" spans="6:8">
      <c r="F39" s="11"/>
      <c r="G39" s="13"/>
      <c r="H39" s="24"/>
    </row>
    <row r="40" spans="6:8">
      <c r="F40" s="9"/>
      <c r="G40" s="12"/>
      <c r="H40" s="24"/>
    </row>
    <row r="41" spans="6:8">
      <c r="F41" s="9"/>
      <c r="G41" s="12"/>
      <c r="H41" s="24"/>
    </row>
    <row r="42" spans="6:8">
      <c r="F42" s="9"/>
      <c r="G42" s="9"/>
      <c r="H42" s="24"/>
    </row>
    <row r="43" spans="6:8">
      <c r="F43" s="9"/>
      <c r="G43" s="9"/>
      <c r="H43" s="24"/>
    </row>
    <row r="44" spans="6:8">
      <c r="F44" s="9"/>
      <c r="G44" s="9"/>
      <c r="H44" s="24"/>
    </row>
    <row r="45" spans="6:8">
      <c r="F45" s="11"/>
      <c r="G45" s="11"/>
      <c r="H45" s="24"/>
    </row>
    <row r="46" spans="6:8">
      <c r="F46" s="24"/>
      <c r="G46" s="25"/>
      <c r="H46" s="24"/>
    </row>
    <row r="47" spans="6:8">
      <c r="F47" s="24"/>
      <c r="G47" s="25"/>
      <c r="H47" s="24"/>
    </row>
    <row r="48" spans="6:8">
      <c r="F48" s="25"/>
      <c r="G48" s="25"/>
      <c r="H48" s="24"/>
    </row>
  </sheetData>
  <mergeCells count="9">
    <mergeCell ref="B10:I10"/>
    <mergeCell ref="A8:I8"/>
    <mergeCell ref="A3:I3"/>
    <mergeCell ref="A9:I9"/>
    <mergeCell ref="A2:I2"/>
    <mergeCell ref="A4:I4"/>
    <mergeCell ref="A5:I5"/>
    <mergeCell ref="A6:I6"/>
    <mergeCell ref="A7:I7"/>
  </mergeCells>
  <pageMargins left="0.25" right="0.25" top="0.75" bottom="0.75" header="0.3" footer="0.3"/>
  <pageSetup paperSize="9" scale="8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ABLTS 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2022-05-21T17:06:18Z</dcterms:modified>
</cp:coreProperties>
</file>