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braun-my.sharepoint.com/personal/vincas_vaitiekunas_bbraun_com/Documents/Desktop/Senas kompas/Konkursai/VULSK/2024/05.07/"/>
    </mc:Choice>
  </mc:AlternateContent>
  <xr:revisionPtr revIDLastSave="1" documentId="8_{180743FA-AF8E-4BFE-A12A-AECD8D6D087E}" xr6:coauthVersionLast="47" xr6:coauthVersionMax="47" xr10:uidLastSave="{EE1DE369-7F30-4FE5-AD69-10CBE0545EFF}"/>
  <bookViews>
    <workbookView xWindow="-110" yWindow="-110" windowWidth="19420" windowHeight="10420" xr2:uid="{EADF9381-5702-400E-A707-F158F1E101B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H18" i="1"/>
  <c r="J18" i="1" s="1"/>
  <c r="J26" i="1"/>
  <c r="I26" i="1"/>
  <c r="H26" i="1"/>
</calcChain>
</file>

<file path=xl/sharedStrings.xml><?xml version="1.0" encoding="utf-8"?>
<sst xmlns="http://schemas.openxmlformats.org/spreadsheetml/2006/main" count="110" uniqueCount="83">
  <si>
    <t>Pirkimo dalies Nr.</t>
  </si>
  <si>
    <t>Priemonės pavadinimas</t>
  </si>
  <si>
    <t>Reikalaujami parametrai</t>
  </si>
  <si>
    <t>Mato vnt.</t>
  </si>
  <si>
    <t>PVM dydis %</t>
  </si>
  <si>
    <t>Vnt.</t>
  </si>
  <si>
    <t>Kateteris krūtines ląstos drenažui</t>
  </si>
  <si>
    <t xml:space="preserve">Kateteris su metaliniu troakaru. Kateterio medžiaga PVC, aiškiai permatoma, skaidri. Graduotas kas 1-2 cm. Proksimalinis galas glotnus, su skylutėmis, skirtoms drenažui, distaliniame gale piltuvėlio tipo jungtis. Rentgenokontrastiškas. Ilgis ne mažiau kaip 20 cm. Supakuotas steriliai. Dydžiai CH 10;12;16;20;24;28;32. </t>
  </si>
  <si>
    <t>Indas krūtinės ląstos drenažui</t>
  </si>
  <si>
    <t xml:space="preserve">Dviejų tūrių sistema. Vienkartinė. Steriliai supakuota. Dvi plastikinės talpos ne mažesnės kaip 1000 ml. Su jungiamaisiais vamzdeliais. Vienas vamzdelis jungiamas prie vakuumo ne trumpesnis kaip 40 cm, kitas vamzdelis jungiamas prie torakalinio kateterio ne trumpesnis kaip 150 cm, bei trumpas jungiamasis vamzdelis tarp dviejų talpų. Speciali anga skysčio ištraukimui, įmontuota vamzdelyje. Kamštelis sandarus. Viena iš talpų turi specialų slėgio reguliavimo vožtuvą. Talpos graduotos ne rečiau kaip kas 5 ml. </t>
  </si>
  <si>
    <t>Arterijos kateterizavimo rinkinys</t>
  </si>
  <si>
    <t>Arterinis kateteris pritaikytas naudoti Seldingerio metodu, lankstus tiesus pravediklis. Arterinėje adatoje integruota skaidri sistema, sauganti nuo kraujo pratekėjimo punkcijos metu ir leidžianti matyti adatos užsipildymą krauju, turinti papildomą paviljoną kraujo pulsacijai stebėti. Sistema rotuoja 360° kampu. Specialus antgalis, palengvinantis pravediklio įvedimą. Kateterio ilgis – 8cm, pravediklio ilgis – 29cm, arterinės adatos dydis G20, ilgis 38mm.</t>
  </si>
  <si>
    <t>Rink.</t>
  </si>
  <si>
    <t>Kraujagyslinis dilatatorius</t>
  </si>
  <si>
    <t>Ilgis 20cm; Tinkantis pravediklis 035“. Pagamintas iš polietileno; Rentgenokontrastinis; Smailėjantis, užapvalintas galas. Dydžiai: 4, 5,6,7,8 Fr.</t>
  </si>
  <si>
    <t>Trijų atšakų CVK antimikrobinis rinkinys</t>
  </si>
  <si>
    <t>Dydis 7,5 Fr (išor.diam. 2,7mm), ilgis 20cm. Rinkinį sudaro: Trijų atšakų kateteris antimikrobinis, rentgenokontrastinis, termolabilus, vidinis ir išorinis paviršiai bei pati kateterio medžiaga impregnuota sidabro jonais, pagamintas iš biostabilaus poliuretano, atšakų skirtingas diametras: 14G - tėkmės greitis 60ml/min, 2 x 18G - tėkmės greitis 2 x 30ml/min, tiekiamas apsauginėje juodoje movoje, su prailginimo linijom ir spaustukais, sužymėtas kas 1 cm. Adata-introdiuseris: 18G, ilgis 70mm. Kaniulė-introdiuseris: 18G, ilgis 64mm. Sužymėtas „J“tipo pravediklis su laikikliu: ilgis 60 cm, diametras 0,9 mm. Plėtiklis, skalpelis, 5ml švirkštas, papildomi fiksacijos sparneliai, kamštukai injekcijoms.</t>
  </si>
  <si>
    <t>Didelio kraujo tėkmės kateterio rinkinys pakaitinei inkstų terapijai</t>
  </si>
  <si>
    <t>Maksimalus kraujo paėmimo greitis nemažiau kaip 400 ml/min. Kateterio veninė ir arterinė atšakos turi skirtingų spalvų spaustukus, ant spaustukų pažymėti kateterio matmenys ir heparino užpildymo tūris. Luer-lock tipo jungtys. Rinkinyje turi būti: įvedimo adata, kraujagyslės praplėtiklis, nukreipimo styga. 15-19 cm. ilgio, diametras 12±0,5 F; 15-19 cm. ilgio, diametras 12,5±0,5 F; 20-26 cm. ilgio, diametras 11±0,5 F; 20-26 cm. ilgio, diametras 12,5±0,5 F.</t>
  </si>
  <si>
    <t>Trumpalaikis trijų kanalų didelės tėkmės kateteris</t>
  </si>
  <si>
    <t>Atsparus perlinkimui, didelės tėkmės, trijų kanalų trumpalaikis kateteris, su spaustukais. Pagamintas iš poliuretano "Bodysoft". Kateterio skerspjūvis ovalo formos, 13 Fr. Trijų konfigūracijų: alfa formos lenkti – lenkimas tarp įvedimo dalies ir bifurkacijos; tiesūs ir tiesūs su lenktomis prailginimo linijomis – tarp bifurkacijos ir prijungimo galų. Visų kanalų vidinis diametras taisyklingos apskritimo formos. Recirkuliacija sukeitus arterinį ir veninį kanalus ne daugiau 2%. Kraujo tėkmės esant 250 mm/Hg: tiesiam kateteriui mažiau kaip 400 ml/min, alfa formos kateteriui 350 ml/min. Kateteris turi trečią kanalą, tinkamą suleisti kontrastui, atlaikantį 300psi maksimalų slėgį ir 5ml/s tėkmę. Kanalas tinka CV spaudimo matavimui, intraveninei terapijai. Rinkinio sudėtis: tiesių kateterių ilgiai - 15, 20, 24, 30 cm; lenktų ir alfa formos kateterių ilgiai - 12,5, 15, 20, 24 cm; Pritvirtinami sparneliai, punkcinė adata 18Ga x 7 cm; Metalinis pravediklis su J formos galu 70cm x 0,035‘; Dilatatorius 11-13 Fr ir 12-14 Fr; Papildomi sparneliai, permatomi lipnūs tvarsčiai, 3 injekcijų kamšteliai.</t>
  </si>
  <si>
    <t>Antiokliuzinis kamštukas</t>
  </si>
  <si>
    <t>Uždara beadatinė sistema, be latekso, be metalinių, magnetinių komponentų. Atsparus lipidams, chemoterapiniams ir kt. medikamentams. Skysčių praleidėjas apsaugotas gumine tarpine. Atjungus švirkštą, teigiamas boliusas 0,03ml. Tėkmės greitis 220ml/min., pirminis tūris 0,1 ml. Gali būti jungiamas ne mažiau 220 kartų (7 dienos).</t>
  </si>
  <si>
    <t>Pagreitintos infuzijos manžetė</t>
  </si>
  <si>
    <t>Vienkartinė, 500-1000 ml buteliams.</t>
  </si>
  <si>
    <t>Defibriliatoriaus elektrodai Nr.1</t>
  </si>
  <si>
    <t>Klijuojami prie odos, tinkantys Cardioaid defibriliatoriui.</t>
  </si>
  <si>
    <t>Defibriliatoriaus elektrodai Nr. 2</t>
  </si>
  <si>
    <t>Klijuojami prie odos, su stimuliavimo funkcija, tinkantys Cardioaid defibriliatoriui.</t>
  </si>
  <si>
    <t>Defibriliatoriaus elektrodai Nr. 3</t>
  </si>
  <si>
    <t>Išorinei stimuliacijai-defibriliacijai. Klijuojami prie odos, su stimuliavimo funkcija, tinkantys defibriliatoriui “TEC” ( gamintojas Nihon Kohden).</t>
  </si>
  <si>
    <t>Spinalinė adata Nr. 1</t>
  </si>
  <si>
    <t>Vienkartinė, sterili, pieštuko formos galu 75-130 mm ilgio, 26G.</t>
  </si>
  <si>
    <t>Spinalinė adata Nr. 2</t>
  </si>
  <si>
    <t>Vienkartinė, sterili, 18-20 cm ilgio, 22G storio, „Chiba“ arba "Quincke" tipo nuožulnia nuopjova</t>
  </si>
  <si>
    <t>Spinalinė adata Nr. 3</t>
  </si>
  <si>
    <t>Vienkartinė, sterili, 9-10 cm, 22G storio, „Chiba“ arba "Quincke" tipo nuožulnia nuopjova</t>
  </si>
  <si>
    <t>Adata nervinių rezginių anestezijai Nr. 1</t>
  </si>
  <si>
    <t xml:space="preserve">Adata 25mm/22G periferinių nervų/nervinių rezginių blokadai. Sterili, vienkartinė. Izoliuota metalinė adata 30 laips. Nuopjova, su taškiniu elektrodu, laidu stimuliatoriui prijungti ir prailginimo linija. Stimuliatorių pateikia firmą, laimėjusi konkursą. </t>
  </si>
  <si>
    <t>Adata nervinių rezginių anestezijai Nr. 2</t>
  </si>
  <si>
    <t>Radiodažnuminės destrukcijos adata</t>
  </si>
  <si>
    <t>Vienkartinė, sterili, 14,8-15,2cm ilgio, 20G storio, 10mm aktyvus galas, lenktu galu, aštri.</t>
  </si>
  <si>
    <t>Įžeminimo elektrodai</t>
  </si>
  <si>
    <t>Vienkartiniai, RF-DGP-S tipo, skirti naudoti skausmo radiodažnuminės destrukcijos procedūroms, tinkantys “Radionics RFG-3C Plus” aparatui.</t>
  </si>
  <si>
    <t>Epidurinė adata</t>
  </si>
  <si>
    <t>Vienkartinė, sterili, su “Tuohy” tipo nuopjova, 9-10cm ilgio, 20G storio, su gylio žymėjimu, su mandrenu, tiesiu galu.</t>
  </si>
  <si>
    <t>Tracheostominis vamzdelis su vidinėmis kaniulėmis</t>
  </si>
  <si>
    <t xml:space="preserve">Pagamintas iš medicininio poliuretano. Rentgeno kontrastinis ir supakuotas po vieną sterilioje pakuotėje. Be manžetės. Su autonomiškai išlenktu kaklo flangu, kuris juda dvejomis ašimis (vertikaliai ir horizontaliai), kas leidžia pacientui laisviau judėti nesukeliant spaudimo trachėjoje. Rinkinyje turi būti: Išorinis vamzdelis. 2 vidinės kaniulės su 15 mm konketoriais. Perforuotas obturatorius ir platus kaklo raištis. Galimybė rinktis iš dydžių: 7 dydis: vidinis diametras 7,0 mm, išorinis - 12,0 mm, ilgis 80,5 mm, vamzdelis lenktas 95° kampu. 8 dydis: vidinis diametras 8,0 mm, išorinis - 12,7 mm, ilgis 33,0 mm, vamzdelis lenktas 90° kampu. 9 dydis: vidinis diametras 9,0 mm, išorinis - 14,2 mm, ilgis 88,5 mm, vamzdelis lenktas 90° kampu. 10 dydis: vidinis diametras 10,0 mm, išorinis - 15,2 mm, ilgis 89,5 mm, vamzdelis lenktas 90° kampu.Galima 0,1 mm paklaida. Kalbėjimo vožtuvas suderintas su tracheostominiais vamzdeliais, 15 mm jungtis. </t>
  </si>
  <si>
    <t>Armuotas perkutaninis įvedimo įrenginys Nr. 1</t>
  </si>
  <si>
    <t>Sterilus rinkinys, skirtas naudoti su 7-7,5Fr kateteriais. 8Fr , apie 10-12cm. ilgio, rentgenokontrastinis, poliuretaninis, su hemostatiniu vožtuvu, diliatatoriumi ir šoniniu kanalu, naudojamu skysčių infuzijai. Armuotas viela. Rinkinyje turi būti punkcinė adata ir viela su „J“ formos galu.</t>
  </si>
  <si>
    <t>Armuotas perkutaninis įvedimo įrenginys Nr. 2</t>
  </si>
  <si>
    <t>Sterilus rinkinys, skirtas naudoti su 4-4,5Fr kateteriais. 5Fr , apie 7-8cm. ilgio, rentgenokontrastinis, poliuretaninis, su hemostatiniu vožtuvu, diliatatoriumi ir šoniniu kanalu, naudojamu skysčių infuzijai. Armuotas viela. Rinkinyje turi būti punkcinė adata ir viela su „J“ formos galu.</t>
  </si>
  <si>
    <t>Tracheostominio vamzdelio rinkinys</t>
  </si>
  <si>
    <t>Vienkartinis, sterilus, tracheostomijai po diliatacinės tracheostomijos. Iš silikono arba analogiškos medžiagos. Vamzdelio svoris ne daugiau 15g. Rinkinio sudėtis: tiesus trach. vamzdelis su reguliuojamu fiksatoriumi. Adapteris įkišimui. Minkštas laikiklis. Matmenys: ilgis 79-81mm, išorinis diametras 12,9-13,1mm.</t>
  </si>
  <si>
    <t>Abrazyvinis gelis (EEG tyrimams)</t>
  </si>
  <si>
    <t xml:space="preserve">Sudėtis: vanduo, aliuminio oksidas, propanediolas, natrio poliakrilatas, metilparabenas, FD C mėlynas 1, FD C raudonas 40, FD C geltonas 5. Išfasuotas po  100–120g. </t>
  </si>
  <si>
    <t>kg</t>
  </si>
  <si>
    <t>Pasta EEG tyrimams</t>
  </si>
  <si>
    <t>EEG elektrodinė pasta, skirta klijuoti "Gold Cup" elektrodus, atliekant poligrafijos ar polisomnografijos tyrimus.</t>
  </si>
  <si>
    <t>Nosies kaniulė su filtru</t>
  </si>
  <si>
    <t>Vienkartinio naudojamo, 85-95cm. Ilgio, oro srauto slėgis, filtras turi jungtis tiesiai į slėgio jungtį "NOX" registravimo prietaisuose.</t>
  </si>
  <si>
    <t>Sistema enteriniam maitinimui</t>
  </si>
  <si>
    <t>Vienkartinė sistema enteriniam maitinimui, tinkama prie gydymo įstaigoje naudojamos „Amika +“ enterinio maitinimo pompos.</t>
  </si>
  <si>
    <t>Kreipiklių komplektas</t>
  </si>
  <si>
    <t>Sterilių biopsinių adatų  kreipiklių komplektas, tinkantis ultragarso aparatui "Logiq 180" davikliui C364CBE.</t>
  </si>
  <si>
    <t>Makaimalus perkamas kiekis</t>
  </si>
  <si>
    <t>Suma Eur be PVM</t>
  </si>
  <si>
    <t>Suma Eur su PVM</t>
  </si>
  <si>
    <t>Vnt. įkainis Eur be PVM</t>
  </si>
  <si>
    <t>Vnt. įkainis Eur su PVM</t>
  </si>
  <si>
    <t>Firminis siūlomos prekės pavadinimas, prekės kodas, gamintojas, kodas gamintojo kataloge</t>
  </si>
  <si>
    <t>Atsiurbimo kateteris iš trachėjos</t>
  </si>
  <si>
    <t>Su piršto kontrole, su galine ir šoninėm angom. Ch06-Ch 10, ilgis ne mažiau 40 cm; Ch 12-CH16, ilgis ne mažiau 50 cm.</t>
  </si>
  <si>
    <t>1. Prekių  kokybė, žymėjimas, informacija vartotojui turi atitikti 93/42/EEC ir/ar MDR (ES) 2017/745 rdirektivų ar lygiaverčio dokumento reikalavimus. CE ženklinimas.</t>
  </si>
  <si>
    <t xml:space="preserve">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</si>
  <si>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</si>
  <si>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4.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</si>
  <si>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SPS 1 priedas</t>
  </si>
  <si>
    <t>TECHNINĖ SPECIFIKACIJA PIRKIMUI (8301)</t>
  </si>
  <si>
    <r>
      <t>5.</t>
    </r>
    <r>
      <rPr>
        <b/>
        <sz val="11"/>
        <rFont val="Times New Roman"/>
        <family val="1"/>
      </rPr>
      <t xml:space="preserve"> Žalieji kriterijai </t>
    </r>
    <r>
      <rPr>
        <sz val="11"/>
        <rFont val="Times New Roman"/>
        <family val="1"/>
      </rPr>
      <t xml:space="preserve">(taikoma visoms pirkimo dalims). </t>
    </r>
    <r>
      <rPr>
        <sz val="11"/>
        <color theme="1"/>
        <rFont val="Times New Roman"/>
        <family val="1"/>
      </rPr>
      <t xml:space="preserve">Sutarties vykdymo metu tiekėjas turi laikytis bent vieno iš 1-2 p. nurodytų aplinkos apsaugos kriterijų, sutarties vykdymo metu perkančioji organizacija turi teisę reikalauti tiekėjo pateikti dokumentus, įrodančius atitikimą aplinkos apsaugos kriterijams.
1. Jei prekė tiekiama antrinėje pakuotėje, tai pakuotės: turi būti laikytinos perdirbamosiomis pakuotėmis pagal Lietuvos Respublikos mokesčio už aplinkos teršimą įstatymo nuostatas ir (ar) turi būti vienalytės (homogeniškos) pakuotės, pagamintos iš vienos rūšies medžiagos. Atitiktį reikalavimams įrodantys dokumentai: tiekėjo ar gamintojo dokumentai, įrodantys,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
2. Prekės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 </t>
    </r>
    <r>
      <rPr>
        <sz val="11"/>
        <rFont val="Times New Roman"/>
        <family val="1"/>
        <charset val="186"/>
      </rPr>
      <t>Atitiktį reikalavimams įrodantys dokumentai: dokumentai pagal Aprašo 9 ir 10 p., kuriuose nurodyti galimi atitiktį žaliojo pirkimo reikalavimams įrodantys dokumentai (ir kiti lygiaverčiai dokumentai), jeigu prie produktų minimalių aplinkos apsaugos kriterijų nenurodyta kitaip.</t>
    </r>
  </si>
  <si>
    <t xml:space="preserve">Adata 80mm/22G, 30 laips. nuopjova, su nukreipikliu, periferinių nervų/nervinių rezginių blokadai. Sterili, vienkartinė. Izoliuota metalinė adata ne mažiau 22 laipsnių nuopjova, su taškiniu elektrodu, laidu stimuliatoriui prijungti ir prailginimo linija. Stimuliatorių pateikia firma, laimėjusi konkursą. </t>
  </si>
  <si>
    <t>Stimuplex A, k. 4894539, B.Braun Melsungen AG, Vokietija.</t>
  </si>
  <si>
    <t>Caresite, k. 415122-01, B.Braun Melsungen AG,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</si>
</sst>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b/>
      <sz val="11"/>
      <name val="Times New Roman"/>
      <family val="1"/>
      <charset val="186"/>
    </font>
    <font>
      <sz val="11"/>
      <name val="Times New Roman"/>
      <family val="1"/>
      <charset val="186"/>
    </font>
    <font>
      <sz val="11"/>
      <name val="Times New Roman"/>
      <family val="1"/>
    </font>
    <font>
      <sz val="11"/>
      <color theme="1"/>
      <name val="Times New Roman"/>
      <family val="1"/>
      <charset val="186"/>
    </font>
    <font>
      <u/>
      <sz val="11"/>
      <name val="Times New Roman"/>
      <family val="1"/>
      <charset val="186"/>
    </font>
    <font>
      <b/>
      <sz val="11"/>
      <name val="Times New Roman"/>
      <family val="1"/>
    </font>
    <font>
      <sz val="11"/>
      <color theme="1"/>
      <name val="Times New Roman"/>
      <family val="1"/>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cellStyleXfs>
  <cellXfs count="59">
    <xf numFmtId="0" fontId="0" fillId="0" borderId="0" xfId="0"/>
    <xf numFmtId="0" fontId="5" fillId="5" borderId="0" xfId="0" applyFont="1" applyFill="1"/>
    <xf numFmtId="0" fontId="5" fillId="0" borderId="0" xfId="0" applyFont="1"/>
    <xf numFmtId="0" fontId="5" fillId="5" borderId="2" xfId="3" applyFont="1" applyFill="1" applyBorder="1" applyAlignment="1">
      <alignment horizontal="left" vertical="top" wrapText="1"/>
    </xf>
    <xf numFmtId="0" fontId="5" fillId="5" borderId="2" xfId="1"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2" xfId="2" applyFont="1" applyFill="1" applyBorder="1" applyAlignment="1">
      <alignment horizontal="left" vertical="top" wrapText="1"/>
    </xf>
    <xf numFmtId="0" fontId="5" fillId="0" borderId="2" xfId="0" applyFont="1" applyBorder="1" applyAlignment="1">
      <alignment horizontal="left" vertical="top" wrapText="1"/>
    </xf>
    <xf numFmtId="0" fontId="6" fillId="5" borderId="2" xfId="0" applyFont="1" applyFill="1" applyBorder="1" applyAlignment="1">
      <alignment horizontal="left" vertical="top" wrapText="1"/>
    </xf>
    <xf numFmtId="0" fontId="6" fillId="0" borderId="0" xfId="0" applyFont="1" applyAlignment="1">
      <alignment horizontal="left" vertical="top"/>
    </xf>
    <xf numFmtId="3" fontId="5" fillId="5" borderId="2" xfId="3" applyNumberFormat="1" applyFont="1" applyFill="1" applyBorder="1" applyAlignment="1">
      <alignment horizontal="left" vertical="top" wrapText="1"/>
    </xf>
    <xf numFmtId="2" fontId="5" fillId="5" borderId="2" xfId="3" applyNumberFormat="1" applyFont="1" applyFill="1" applyBorder="1" applyAlignment="1">
      <alignment horizontal="left" vertical="top" wrapText="1"/>
    </xf>
    <xf numFmtId="2" fontId="5" fillId="5" borderId="2" xfId="3" applyNumberFormat="1" applyFont="1" applyFill="1" applyBorder="1" applyAlignment="1">
      <alignment horizontal="left" vertical="top"/>
    </xf>
    <xf numFmtId="0" fontId="5" fillId="5" borderId="3" xfId="3" applyFont="1" applyFill="1" applyBorder="1" applyAlignment="1">
      <alignment horizontal="left" vertical="top"/>
    </xf>
    <xf numFmtId="0" fontId="5" fillId="4" borderId="1" xfId="3" applyFont="1" applyAlignment="1">
      <alignment horizontal="left" vertical="top"/>
    </xf>
    <xf numFmtId="2" fontId="5" fillId="5" borderId="2" xfId="1" applyNumberFormat="1" applyFont="1" applyFill="1" applyBorder="1" applyAlignment="1">
      <alignment horizontal="left" vertical="top" wrapText="1"/>
    </xf>
    <xf numFmtId="2" fontId="5" fillId="5" borderId="2" xfId="1" applyNumberFormat="1" applyFont="1" applyFill="1" applyBorder="1" applyAlignment="1">
      <alignment horizontal="left" vertical="top"/>
    </xf>
    <xf numFmtId="0" fontId="5" fillId="5" borderId="2" xfId="1" applyFont="1" applyFill="1" applyBorder="1" applyAlignment="1">
      <alignment horizontal="left" vertical="top"/>
    </xf>
    <xf numFmtId="0" fontId="5" fillId="2" borderId="0" xfId="1" applyFont="1" applyAlignment="1">
      <alignment horizontal="left" vertical="top"/>
    </xf>
    <xf numFmtId="2" fontId="5" fillId="5" borderId="2" xfId="0" applyNumberFormat="1" applyFont="1" applyFill="1" applyBorder="1" applyAlignment="1">
      <alignment horizontal="left" vertical="top" wrapText="1"/>
    </xf>
    <xf numFmtId="2" fontId="5" fillId="5" borderId="2" xfId="0" applyNumberFormat="1" applyFont="1" applyFill="1" applyBorder="1" applyAlignment="1">
      <alignment horizontal="left" vertical="top"/>
    </xf>
    <xf numFmtId="0" fontId="5" fillId="5" borderId="2" xfId="0" applyFont="1" applyFill="1" applyBorder="1" applyAlignment="1">
      <alignment horizontal="left" vertical="top"/>
    </xf>
    <xf numFmtId="0" fontId="5" fillId="0" borderId="0" xfId="0" applyFont="1" applyAlignment="1">
      <alignment horizontal="left" vertical="top"/>
    </xf>
    <xf numFmtId="3" fontId="5" fillId="5" borderId="2" xfId="1" applyNumberFormat="1" applyFont="1" applyFill="1" applyBorder="1" applyAlignment="1">
      <alignment horizontal="left" vertical="top" wrapText="1"/>
    </xf>
    <xf numFmtId="0" fontId="5" fillId="5" borderId="4" xfId="1" applyFont="1" applyFill="1" applyBorder="1" applyAlignment="1">
      <alignment horizontal="left" vertical="top"/>
    </xf>
    <xf numFmtId="0" fontId="5" fillId="5" borderId="4" xfId="1" applyFont="1" applyFill="1" applyBorder="1" applyAlignment="1">
      <alignment horizontal="left" vertical="top" wrapText="1"/>
    </xf>
    <xf numFmtId="2" fontId="5" fillId="5" borderId="2" xfId="2" applyNumberFormat="1" applyFont="1" applyFill="1" applyBorder="1" applyAlignment="1">
      <alignment horizontal="left" vertical="top" wrapText="1"/>
    </xf>
    <xf numFmtId="2" fontId="5" fillId="5" borderId="2" xfId="2" applyNumberFormat="1" applyFont="1" applyFill="1" applyBorder="1" applyAlignment="1">
      <alignment horizontal="left" vertical="top"/>
    </xf>
    <xf numFmtId="0" fontId="5" fillId="3" borderId="0" xfId="2" applyFont="1" applyAlignment="1">
      <alignment horizontal="left" vertical="top"/>
    </xf>
    <xf numFmtId="2" fontId="5" fillId="0" borderId="2" xfId="0" applyNumberFormat="1" applyFont="1" applyBorder="1" applyAlignment="1">
      <alignment horizontal="left" vertical="top" wrapText="1"/>
    </xf>
    <xf numFmtId="2" fontId="5" fillId="0" borderId="2" xfId="0" applyNumberFormat="1" applyFont="1" applyBorder="1" applyAlignment="1">
      <alignment horizontal="left" vertical="top"/>
    </xf>
    <xf numFmtId="0" fontId="5" fillId="0" borderId="2" xfId="0" applyFont="1" applyBorder="1" applyAlignment="1">
      <alignment horizontal="left" vertical="top"/>
    </xf>
    <xf numFmtId="2" fontId="5" fillId="0" borderId="0" xfId="0" applyNumberFormat="1" applyFont="1" applyAlignment="1">
      <alignment horizontal="left" vertical="top"/>
    </xf>
    <xf numFmtId="0" fontId="5" fillId="0" borderId="0" xfId="0" applyFont="1" applyAlignment="1">
      <alignment horizontal="left" vertical="top" wrapText="1"/>
    </xf>
    <xf numFmtId="0" fontId="5" fillId="0" borderId="5" xfId="0" applyFont="1" applyBorder="1" applyAlignment="1">
      <alignment horizontal="left" vertical="top"/>
    </xf>
    <xf numFmtId="0" fontId="7" fillId="0" borderId="0" xfId="0" applyFont="1"/>
    <xf numFmtId="0" fontId="5" fillId="5" borderId="0" xfId="0" applyFont="1" applyFill="1" applyAlignment="1">
      <alignment horizontal="center"/>
    </xf>
    <xf numFmtId="0" fontId="5" fillId="5" borderId="6" xfId="0" applyFont="1" applyFill="1" applyBorder="1" applyAlignment="1">
      <alignment horizontal="center" vertical="center"/>
    </xf>
    <xf numFmtId="0" fontId="5" fillId="5" borderId="0" xfId="0" applyFont="1" applyFill="1" applyAlignment="1">
      <alignment horizontal="center" vertical="center"/>
    </xf>
    <xf numFmtId="2" fontId="5" fillId="6" borderId="0" xfId="0" applyNumberFormat="1" applyFont="1" applyFill="1"/>
    <xf numFmtId="2" fontId="4" fillId="0" borderId="0" xfId="0" applyNumberFormat="1" applyFont="1" applyAlignment="1">
      <alignment horizontal="left" vertical="top"/>
    </xf>
    <xf numFmtId="2" fontId="4" fillId="0" borderId="0" xfId="0" applyNumberFormat="1" applyFont="1" applyAlignment="1">
      <alignment horizontal="left" vertical="top" wrapText="1"/>
    </xf>
    <xf numFmtId="2" fontId="5" fillId="0" borderId="0" xfId="0" applyNumberFormat="1" applyFont="1" applyAlignment="1">
      <alignment vertical="top" wrapText="1"/>
    </xf>
    <xf numFmtId="164" fontId="5" fillId="0" borderId="0" xfId="0" applyNumberFormat="1" applyFont="1" applyAlignment="1">
      <alignment horizontal="left" vertical="top"/>
    </xf>
    <xf numFmtId="4" fontId="5" fillId="0" borderId="0" xfId="0" applyNumberFormat="1" applyFont="1" applyAlignment="1">
      <alignment horizontal="left" vertical="top"/>
    </xf>
    <xf numFmtId="2" fontId="4" fillId="0" borderId="0" xfId="0" applyNumberFormat="1" applyFont="1" applyAlignment="1">
      <alignment vertical="top"/>
    </xf>
    <xf numFmtId="2" fontId="5" fillId="0" borderId="0" xfId="0" applyNumberFormat="1" applyFont="1" applyAlignment="1">
      <alignment vertical="top"/>
    </xf>
    <xf numFmtId="2" fontId="5" fillId="0" borderId="0" xfId="0" applyNumberFormat="1" applyFont="1" applyAlignment="1">
      <alignment horizontal="left" vertical="top" wrapText="1"/>
    </xf>
    <xf numFmtId="1" fontId="5" fillId="5" borderId="2" xfId="3" applyNumberFormat="1" applyFont="1" applyFill="1" applyBorder="1" applyAlignment="1">
      <alignment horizontal="left" vertical="top" wrapText="1"/>
    </xf>
    <xf numFmtId="2" fontId="5" fillId="0" borderId="0" xfId="0" applyNumberFormat="1" applyFont="1" applyAlignment="1">
      <alignment horizontal="right" vertical="top" wrapText="1"/>
    </xf>
    <xf numFmtId="2" fontId="4" fillId="0" borderId="0" xfId="0" applyNumberFormat="1" applyFont="1" applyAlignment="1">
      <alignment horizontal="center" vertical="top"/>
    </xf>
    <xf numFmtId="2" fontId="5" fillId="0" borderId="0" xfId="0" applyNumberFormat="1" applyFont="1" applyAlignment="1">
      <alignment horizontal="left" vertical="top" wrapText="1"/>
    </xf>
    <xf numFmtId="0" fontId="5" fillId="7" borderId="2" xfId="1" applyFont="1" applyFill="1" applyBorder="1" applyAlignment="1">
      <alignment horizontal="left" vertical="top" wrapText="1"/>
    </xf>
    <xf numFmtId="1" fontId="5" fillId="7" borderId="2" xfId="3" applyNumberFormat="1" applyFont="1" applyFill="1" applyBorder="1" applyAlignment="1">
      <alignment horizontal="left" vertical="top" wrapText="1"/>
    </xf>
    <xf numFmtId="2" fontId="5" fillId="7" borderId="2" xfId="1" applyNumberFormat="1" applyFont="1" applyFill="1" applyBorder="1" applyAlignment="1">
      <alignment horizontal="left" vertical="top" wrapText="1"/>
    </xf>
    <xf numFmtId="2" fontId="5" fillId="7" borderId="2" xfId="1" applyNumberFormat="1" applyFont="1" applyFill="1" applyBorder="1" applyAlignment="1">
      <alignment horizontal="left" vertical="top"/>
    </xf>
    <xf numFmtId="0" fontId="5" fillId="7" borderId="4" xfId="1" applyFont="1" applyFill="1" applyBorder="1" applyAlignment="1">
      <alignment horizontal="left" vertical="top" wrapText="1"/>
    </xf>
    <xf numFmtId="0" fontId="5" fillId="5" borderId="0" xfId="1" applyFont="1" applyFill="1" applyAlignment="1">
      <alignment horizontal="left" vertical="top"/>
    </xf>
    <xf numFmtId="0" fontId="5" fillId="5" borderId="1" xfId="3" applyFont="1" applyFill="1" applyAlignment="1">
      <alignment horizontal="left" vertical="top"/>
    </xf>
  </cellXfs>
  <cellStyles count="4">
    <cellStyle name="Good" xfId="1" builtinId="26"/>
    <cellStyle name="Neutral" xfId="2" builtinId="2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16BD-C2A3-4069-911C-CC0F98BABFFC}">
  <sheetPr>
    <pageSetUpPr fitToPage="1"/>
  </sheetPr>
  <dimension ref="A1:K121"/>
  <sheetViews>
    <sheetView tabSelected="1" topLeftCell="A23" zoomScale="110" zoomScaleNormal="110" workbookViewId="0">
      <selection activeCell="C28" sqref="C28"/>
    </sheetView>
  </sheetViews>
  <sheetFormatPr defaultColWidth="9.1796875" defaultRowHeight="14" x14ac:dyDescent="0.35"/>
  <cols>
    <col min="1" max="1" width="8" style="22" customWidth="1"/>
    <col min="2" max="2" width="21" style="22" customWidth="1"/>
    <col min="3" max="3" width="82.81640625" style="22" customWidth="1"/>
    <col min="4" max="4" width="8.7265625" style="22" customWidth="1"/>
    <col min="5" max="5" width="10.26953125" style="22" customWidth="1"/>
    <col min="6" max="6" width="6.7265625" style="22" customWidth="1"/>
    <col min="7" max="8" width="9.453125" style="22" customWidth="1"/>
    <col min="9" max="9" width="10.54296875" style="22" customWidth="1"/>
    <col min="10" max="10" width="10.7265625" style="34" customWidth="1"/>
    <col min="11" max="11" width="24" style="22" customWidth="1"/>
    <col min="12" max="16384" width="9.1796875" style="22"/>
  </cols>
  <sheetData>
    <row r="1" spans="1:11" s="35" customFormat="1" ht="15.75" customHeight="1" x14ac:dyDescent="0.3">
      <c r="A1" s="40"/>
      <c r="B1" s="40"/>
      <c r="C1" s="40"/>
      <c r="D1" s="41"/>
      <c r="E1" s="41"/>
      <c r="F1" s="42"/>
      <c r="G1" s="32"/>
      <c r="H1" s="43"/>
      <c r="I1" s="32"/>
      <c r="J1" s="47"/>
      <c r="K1" s="49" t="s">
        <v>77</v>
      </c>
    </row>
    <row r="2" spans="1:11" s="35" customFormat="1" ht="17.25" customHeight="1" x14ac:dyDescent="0.3">
      <c r="A2" s="50" t="s">
        <v>78</v>
      </c>
      <c r="B2" s="50"/>
      <c r="C2" s="50"/>
      <c r="D2" s="50"/>
      <c r="E2" s="50"/>
      <c r="F2" s="50"/>
      <c r="G2" s="50"/>
      <c r="H2" s="50"/>
      <c r="I2" s="50"/>
      <c r="J2" s="50"/>
      <c r="K2" s="45"/>
    </row>
    <row r="3" spans="1:11" s="35" customFormat="1" x14ac:dyDescent="0.3">
      <c r="A3" s="32" t="s">
        <v>73</v>
      </c>
      <c r="B3" s="32"/>
      <c r="C3" s="32"/>
      <c r="D3" s="32"/>
      <c r="E3" s="32"/>
      <c r="F3" s="46"/>
      <c r="G3" s="32"/>
      <c r="H3" s="43"/>
      <c r="I3" s="32"/>
      <c r="J3" s="46"/>
      <c r="K3" s="44"/>
    </row>
    <row r="4" spans="1:11" s="35" customFormat="1" ht="31.5" customHeight="1" x14ac:dyDescent="0.3">
      <c r="A4" s="51" t="s">
        <v>74</v>
      </c>
      <c r="B4" s="51"/>
      <c r="C4" s="51"/>
      <c r="D4" s="51"/>
      <c r="E4" s="51"/>
      <c r="F4" s="51"/>
      <c r="G4" s="51"/>
      <c r="H4" s="51"/>
      <c r="I4" s="51"/>
      <c r="J4" s="51"/>
      <c r="K4" s="51"/>
    </row>
    <row r="5" spans="1:11" s="35" customFormat="1" ht="29.25" customHeight="1" x14ac:dyDescent="0.3">
      <c r="A5" s="51" t="s">
        <v>75</v>
      </c>
      <c r="B5" s="51"/>
      <c r="C5" s="51"/>
      <c r="D5" s="51"/>
      <c r="E5" s="51"/>
      <c r="F5" s="51"/>
      <c r="G5" s="51"/>
      <c r="H5" s="51"/>
      <c r="I5" s="51"/>
      <c r="J5" s="51"/>
      <c r="K5" s="51"/>
    </row>
    <row r="6" spans="1:11" s="35" customFormat="1" ht="93" customHeight="1" x14ac:dyDescent="0.3">
      <c r="A6" s="51" t="s">
        <v>76</v>
      </c>
      <c r="B6" s="51"/>
      <c r="C6" s="51"/>
      <c r="D6" s="51"/>
      <c r="E6" s="51"/>
      <c r="F6" s="51"/>
      <c r="G6" s="51"/>
      <c r="H6" s="51"/>
      <c r="I6" s="51"/>
      <c r="J6" s="51"/>
      <c r="K6" s="51"/>
    </row>
    <row r="7" spans="1:11" s="35" customFormat="1" ht="197.25" customHeight="1" x14ac:dyDescent="0.3">
      <c r="A7" s="51" t="s">
        <v>79</v>
      </c>
      <c r="B7" s="51"/>
      <c r="C7" s="51"/>
      <c r="D7" s="51"/>
      <c r="E7" s="51"/>
      <c r="F7" s="51"/>
      <c r="G7" s="51"/>
      <c r="H7" s="51"/>
      <c r="I7" s="51"/>
      <c r="J7" s="51"/>
      <c r="K7" s="51"/>
    </row>
    <row r="8" spans="1:11" s="2" customFormat="1" x14ac:dyDescent="0.3">
      <c r="A8" s="36"/>
      <c r="B8" s="1"/>
      <c r="C8" s="1"/>
      <c r="D8" s="1"/>
      <c r="E8" s="1"/>
      <c r="F8" s="1"/>
      <c r="G8" s="1"/>
      <c r="H8" s="37"/>
      <c r="I8" s="38"/>
      <c r="J8" s="39"/>
      <c r="K8" s="39"/>
    </row>
    <row r="9" spans="1:11" s="9" customFormat="1" ht="56" x14ac:dyDescent="0.35">
      <c r="A9" s="8" t="s">
        <v>0</v>
      </c>
      <c r="B9" s="8" t="s">
        <v>1</v>
      </c>
      <c r="C9" s="8" t="s">
        <v>2</v>
      </c>
      <c r="D9" s="8" t="s">
        <v>3</v>
      </c>
      <c r="E9" s="8" t="s">
        <v>65</v>
      </c>
      <c r="F9" s="8" t="s">
        <v>4</v>
      </c>
      <c r="G9" s="8" t="s">
        <v>68</v>
      </c>
      <c r="H9" s="8" t="s">
        <v>69</v>
      </c>
      <c r="I9" s="8" t="s">
        <v>66</v>
      </c>
      <c r="J9" s="8" t="s">
        <v>67</v>
      </c>
      <c r="K9" s="8" t="s">
        <v>70</v>
      </c>
    </row>
    <row r="10" spans="1:11" s="14" customFormat="1" ht="28" x14ac:dyDescent="0.35">
      <c r="A10" s="3">
        <v>1</v>
      </c>
      <c r="B10" s="3" t="s">
        <v>71</v>
      </c>
      <c r="C10" s="3" t="s">
        <v>72</v>
      </c>
      <c r="D10" s="3" t="s">
        <v>5</v>
      </c>
      <c r="E10" s="10">
        <v>60000</v>
      </c>
      <c r="F10" s="48">
        <v>5</v>
      </c>
      <c r="G10" s="11"/>
      <c r="H10" s="11"/>
      <c r="I10" s="11"/>
      <c r="J10" s="12"/>
      <c r="K10" s="13"/>
    </row>
    <row r="11" spans="1:11" s="18" customFormat="1" ht="56" x14ac:dyDescent="0.35">
      <c r="A11" s="4">
        <v>2</v>
      </c>
      <c r="B11" s="4" t="s">
        <v>6</v>
      </c>
      <c r="C11" s="4" t="s">
        <v>7</v>
      </c>
      <c r="D11" s="4" t="s">
        <v>5</v>
      </c>
      <c r="E11" s="4">
        <v>100</v>
      </c>
      <c r="F11" s="48">
        <v>5</v>
      </c>
      <c r="G11" s="15"/>
      <c r="H11" s="15"/>
      <c r="I11" s="15"/>
      <c r="J11" s="16"/>
      <c r="K11" s="17"/>
    </row>
    <row r="12" spans="1:11" s="18" customFormat="1" ht="77.25" customHeight="1" x14ac:dyDescent="0.35">
      <c r="A12" s="4">
        <v>3</v>
      </c>
      <c r="B12" s="4" t="s">
        <v>8</v>
      </c>
      <c r="C12" s="4" t="s">
        <v>9</v>
      </c>
      <c r="D12" s="4" t="s">
        <v>5</v>
      </c>
      <c r="E12" s="4">
        <v>535</v>
      </c>
      <c r="F12" s="48">
        <v>5</v>
      </c>
      <c r="G12" s="15"/>
      <c r="H12" s="15"/>
      <c r="I12" s="15"/>
      <c r="J12" s="16"/>
      <c r="K12" s="17"/>
    </row>
    <row r="13" spans="1:11" s="18" customFormat="1" ht="78.75" customHeight="1" x14ac:dyDescent="0.35">
      <c r="A13" s="4">
        <v>4</v>
      </c>
      <c r="B13" s="4" t="s">
        <v>10</v>
      </c>
      <c r="C13" s="4" t="s">
        <v>11</v>
      </c>
      <c r="D13" s="4" t="s">
        <v>12</v>
      </c>
      <c r="E13" s="4">
        <v>180</v>
      </c>
      <c r="F13" s="48">
        <v>5</v>
      </c>
      <c r="G13" s="15"/>
      <c r="H13" s="15"/>
      <c r="I13" s="15"/>
      <c r="J13" s="16"/>
      <c r="K13" s="4"/>
    </row>
    <row r="14" spans="1:11" s="18" customFormat="1" ht="33" customHeight="1" x14ac:dyDescent="0.35">
      <c r="A14" s="4">
        <v>5</v>
      </c>
      <c r="B14" s="4" t="s">
        <v>13</v>
      </c>
      <c r="C14" s="4" t="s">
        <v>14</v>
      </c>
      <c r="D14" s="4" t="s">
        <v>5</v>
      </c>
      <c r="E14" s="4">
        <v>50</v>
      </c>
      <c r="F14" s="48">
        <v>5</v>
      </c>
      <c r="G14" s="15"/>
      <c r="H14" s="15"/>
      <c r="I14" s="15"/>
      <c r="J14" s="16"/>
      <c r="K14" s="17"/>
    </row>
    <row r="15" spans="1:11" s="18" customFormat="1" ht="109.5" customHeight="1" x14ac:dyDescent="0.35">
      <c r="A15" s="4">
        <v>6</v>
      </c>
      <c r="B15" s="4" t="s">
        <v>15</v>
      </c>
      <c r="C15" s="4" t="s">
        <v>16</v>
      </c>
      <c r="D15" s="4" t="s">
        <v>12</v>
      </c>
      <c r="E15" s="4">
        <v>98</v>
      </c>
      <c r="F15" s="48">
        <v>5</v>
      </c>
      <c r="G15" s="15"/>
      <c r="H15" s="15"/>
      <c r="I15" s="15"/>
      <c r="J15" s="16"/>
      <c r="K15" s="4"/>
    </row>
    <row r="16" spans="1:11" ht="81" customHeight="1" x14ac:dyDescent="0.35">
      <c r="A16" s="5">
        <v>7</v>
      </c>
      <c r="B16" s="5" t="s">
        <v>17</v>
      </c>
      <c r="C16" s="5" t="s">
        <v>18</v>
      </c>
      <c r="D16" s="5" t="s">
        <v>5</v>
      </c>
      <c r="E16" s="5">
        <v>80</v>
      </c>
      <c r="F16" s="48">
        <v>5</v>
      </c>
      <c r="G16" s="19"/>
      <c r="H16" s="19"/>
      <c r="I16" s="19"/>
      <c r="J16" s="20"/>
      <c r="K16" s="21"/>
    </row>
    <row r="17" spans="1:11" s="18" customFormat="1" ht="169.5" customHeight="1" x14ac:dyDescent="0.35">
      <c r="A17" s="4">
        <v>8</v>
      </c>
      <c r="B17" s="4" t="s">
        <v>19</v>
      </c>
      <c r="C17" s="4" t="s">
        <v>20</v>
      </c>
      <c r="D17" s="4" t="s">
        <v>5</v>
      </c>
      <c r="E17" s="4">
        <v>75</v>
      </c>
      <c r="F17" s="48">
        <v>5</v>
      </c>
      <c r="G17" s="15"/>
      <c r="H17" s="15"/>
      <c r="I17" s="15"/>
      <c r="J17" s="16"/>
      <c r="K17" s="17"/>
    </row>
    <row r="18" spans="1:11" s="18" customFormat="1" ht="64.5" customHeight="1" x14ac:dyDescent="0.35">
      <c r="A18" s="52">
        <v>9</v>
      </c>
      <c r="B18" s="52" t="s">
        <v>21</v>
      </c>
      <c r="C18" s="52" t="s">
        <v>22</v>
      </c>
      <c r="D18" s="52" t="s">
        <v>5</v>
      </c>
      <c r="E18" s="52">
        <v>90</v>
      </c>
      <c r="F18" s="53">
        <v>5</v>
      </c>
      <c r="G18" s="54">
        <v>0.75</v>
      </c>
      <c r="H18" s="54">
        <f>G18*1.05</f>
        <v>0.78750000000000009</v>
      </c>
      <c r="I18" s="54">
        <f>E18*G18</f>
        <v>67.5</v>
      </c>
      <c r="J18" s="55">
        <f>E18*H18</f>
        <v>70.875000000000014</v>
      </c>
      <c r="K18" s="56" t="s">
        <v>82</v>
      </c>
    </row>
    <row r="19" spans="1:11" s="18" customFormat="1" ht="35.25" customHeight="1" x14ac:dyDescent="0.35">
      <c r="A19" s="4">
        <v>10</v>
      </c>
      <c r="B19" s="4" t="s">
        <v>23</v>
      </c>
      <c r="C19" s="4" t="s">
        <v>24</v>
      </c>
      <c r="D19" s="4" t="s">
        <v>5</v>
      </c>
      <c r="E19" s="4">
        <v>65</v>
      </c>
      <c r="F19" s="48">
        <v>5</v>
      </c>
      <c r="G19" s="15"/>
      <c r="H19" s="15"/>
      <c r="I19" s="15"/>
      <c r="J19" s="16"/>
      <c r="K19" s="17"/>
    </row>
    <row r="20" spans="1:11" s="18" customFormat="1" ht="33.75" customHeight="1" x14ac:dyDescent="0.35">
      <c r="A20" s="4">
        <v>11</v>
      </c>
      <c r="B20" s="4" t="s">
        <v>25</v>
      </c>
      <c r="C20" s="4" t="s">
        <v>26</v>
      </c>
      <c r="D20" s="4" t="s">
        <v>5</v>
      </c>
      <c r="E20" s="4">
        <v>20</v>
      </c>
      <c r="F20" s="48">
        <v>5</v>
      </c>
      <c r="G20" s="15"/>
      <c r="H20" s="15"/>
      <c r="I20" s="15"/>
      <c r="J20" s="16"/>
      <c r="K20" s="17"/>
    </row>
    <row r="21" spans="1:11" s="18" customFormat="1" ht="34.5" customHeight="1" x14ac:dyDescent="0.35">
      <c r="A21" s="4">
        <v>12</v>
      </c>
      <c r="B21" s="4" t="s">
        <v>27</v>
      </c>
      <c r="C21" s="4" t="s">
        <v>28</v>
      </c>
      <c r="D21" s="4" t="s">
        <v>5</v>
      </c>
      <c r="E21" s="4">
        <v>10</v>
      </c>
      <c r="F21" s="48">
        <v>5</v>
      </c>
      <c r="G21" s="15"/>
      <c r="H21" s="15"/>
      <c r="I21" s="15"/>
      <c r="J21" s="16"/>
      <c r="K21" s="17"/>
    </row>
    <row r="22" spans="1:11" s="18" customFormat="1" ht="33.75" customHeight="1" x14ac:dyDescent="0.35">
      <c r="A22" s="4">
        <v>13</v>
      </c>
      <c r="B22" s="4" t="s">
        <v>29</v>
      </c>
      <c r="C22" s="4" t="s">
        <v>30</v>
      </c>
      <c r="D22" s="4" t="s">
        <v>5</v>
      </c>
      <c r="E22" s="4">
        <v>10</v>
      </c>
      <c r="F22" s="48">
        <v>5</v>
      </c>
      <c r="G22" s="15"/>
      <c r="H22" s="15"/>
      <c r="I22" s="15"/>
      <c r="J22" s="16"/>
      <c r="K22" s="17"/>
    </row>
    <row r="23" spans="1:11" s="18" customFormat="1" ht="20.25" customHeight="1" x14ac:dyDescent="0.35">
      <c r="A23" s="4">
        <v>14</v>
      </c>
      <c r="B23" s="4" t="s">
        <v>31</v>
      </c>
      <c r="C23" s="4" t="s">
        <v>32</v>
      </c>
      <c r="D23" s="4" t="s">
        <v>5</v>
      </c>
      <c r="E23" s="4">
        <v>500</v>
      </c>
      <c r="F23" s="48">
        <v>5</v>
      </c>
      <c r="G23" s="15"/>
      <c r="H23" s="15"/>
      <c r="I23" s="15"/>
      <c r="J23" s="16"/>
      <c r="K23" s="17"/>
    </row>
    <row r="24" spans="1:11" s="18" customFormat="1" ht="23.25" customHeight="1" x14ac:dyDescent="0.35">
      <c r="A24" s="4">
        <v>15</v>
      </c>
      <c r="B24" s="4" t="s">
        <v>33</v>
      </c>
      <c r="C24" s="4" t="s">
        <v>34</v>
      </c>
      <c r="D24" s="4" t="s">
        <v>5</v>
      </c>
      <c r="E24" s="23">
        <v>110</v>
      </c>
      <c r="F24" s="48">
        <v>5</v>
      </c>
      <c r="G24" s="15"/>
      <c r="H24" s="15"/>
      <c r="I24" s="15"/>
      <c r="J24" s="16"/>
      <c r="K24" s="17"/>
    </row>
    <row r="25" spans="1:11" s="18" customFormat="1" ht="24.75" customHeight="1" x14ac:dyDescent="0.35">
      <c r="A25" s="4">
        <v>16</v>
      </c>
      <c r="B25" s="4" t="s">
        <v>35</v>
      </c>
      <c r="C25" s="4" t="s">
        <v>36</v>
      </c>
      <c r="D25" s="4" t="s">
        <v>5</v>
      </c>
      <c r="E25" s="23">
        <v>10</v>
      </c>
      <c r="F25" s="48">
        <v>5</v>
      </c>
      <c r="G25" s="15"/>
      <c r="H25" s="15"/>
      <c r="I25" s="15"/>
      <c r="J25" s="16"/>
      <c r="K25" s="24"/>
    </row>
    <row r="26" spans="1:11" s="57" customFormat="1" ht="50.25" customHeight="1" x14ac:dyDescent="0.35">
      <c r="A26" s="52">
        <v>17</v>
      </c>
      <c r="B26" s="52" t="s">
        <v>37</v>
      </c>
      <c r="C26" s="52" t="s">
        <v>38</v>
      </c>
      <c r="D26" s="52" t="s">
        <v>5</v>
      </c>
      <c r="E26" s="52">
        <v>300</v>
      </c>
      <c r="F26" s="53">
        <v>5</v>
      </c>
      <c r="G26" s="54">
        <v>5.3</v>
      </c>
      <c r="H26" s="54">
        <f>G26*1.05</f>
        <v>5.5650000000000004</v>
      </c>
      <c r="I26" s="54">
        <f>E26*G26</f>
        <v>1590</v>
      </c>
      <c r="J26" s="55">
        <f>E26*H26</f>
        <v>1669.5000000000002</v>
      </c>
      <c r="K26" s="56" t="s">
        <v>81</v>
      </c>
    </row>
    <row r="27" spans="1:11" s="58" customFormat="1" ht="53.25" customHeight="1" x14ac:dyDescent="0.35">
      <c r="A27" s="3">
        <v>18</v>
      </c>
      <c r="B27" s="3" t="s">
        <v>39</v>
      </c>
      <c r="C27" s="3" t="s">
        <v>80</v>
      </c>
      <c r="D27" s="3" t="s">
        <v>5</v>
      </c>
      <c r="E27" s="3">
        <v>25</v>
      </c>
      <c r="F27" s="48">
        <v>5</v>
      </c>
      <c r="G27" s="11"/>
      <c r="H27" s="11"/>
      <c r="I27" s="11"/>
      <c r="J27" s="12"/>
      <c r="K27" s="25"/>
    </row>
    <row r="28" spans="1:11" s="57" customFormat="1" ht="31.5" customHeight="1" x14ac:dyDescent="0.35">
      <c r="A28" s="4">
        <v>19</v>
      </c>
      <c r="B28" s="4" t="s">
        <v>40</v>
      </c>
      <c r="C28" s="4" t="s">
        <v>41</v>
      </c>
      <c r="D28" s="4" t="s">
        <v>5</v>
      </c>
      <c r="E28" s="4">
        <v>50</v>
      </c>
      <c r="F28" s="48">
        <v>5</v>
      </c>
      <c r="G28" s="15"/>
      <c r="H28" s="15"/>
      <c r="I28" s="15"/>
      <c r="J28" s="16"/>
      <c r="K28" s="4"/>
    </row>
    <row r="29" spans="1:11" s="57" customFormat="1" ht="34.5" customHeight="1" x14ac:dyDescent="0.35">
      <c r="A29" s="4">
        <v>20</v>
      </c>
      <c r="B29" s="4" t="s">
        <v>42</v>
      </c>
      <c r="C29" s="4" t="s">
        <v>43</v>
      </c>
      <c r="D29" s="4" t="s">
        <v>5</v>
      </c>
      <c r="E29" s="4">
        <v>300</v>
      </c>
      <c r="F29" s="48">
        <v>5</v>
      </c>
      <c r="G29" s="15"/>
      <c r="H29" s="15"/>
      <c r="I29" s="15"/>
      <c r="J29" s="16"/>
      <c r="K29" s="17"/>
    </row>
    <row r="30" spans="1:11" s="57" customFormat="1" ht="32.25" customHeight="1" x14ac:dyDescent="0.35">
      <c r="A30" s="4">
        <v>21</v>
      </c>
      <c r="B30" s="4" t="s">
        <v>44</v>
      </c>
      <c r="C30" s="4" t="s">
        <v>45</v>
      </c>
      <c r="D30" s="4" t="s">
        <v>5</v>
      </c>
      <c r="E30" s="23">
        <v>665</v>
      </c>
      <c r="F30" s="48">
        <v>5</v>
      </c>
      <c r="G30" s="15"/>
      <c r="H30" s="15"/>
      <c r="I30" s="15"/>
      <c r="J30" s="16"/>
      <c r="K30" s="4"/>
    </row>
    <row r="31" spans="1:11" s="28" customFormat="1" ht="156.75" customHeight="1" x14ac:dyDescent="0.35">
      <c r="A31" s="6">
        <v>22</v>
      </c>
      <c r="B31" s="6" t="s">
        <v>46</v>
      </c>
      <c r="C31" s="6" t="s">
        <v>47</v>
      </c>
      <c r="D31" s="6" t="s">
        <v>12</v>
      </c>
      <c r="E31" s="6">
        <v>20</v>
      </c>
      <c r="F31" s="48">
        <v>5</v>
      </c>
      <c r="G31" s="26"/>
      <c r="H31" s="26"/>
      <c r="I31" s="26"/>
      <c r="J31" s="27"/>
      <c r="K31" s="6"/>
    </row>
    <row r="32" spans="1:11" s="18" customFormat="1" ht="48.75" customHeight="1" x14ac:dyDescent="0.35">
      <c r="A32" s="4">
        <v>23</v>
      </c>
      <c r="B32" s="4" t="s">
        <v>48</v>
      </c>
      <c r="C32" s="4" t="s">
        <v>49</v>
      </c>
      <c r="D32" s="4" t="s">
        <v>5</v>
      </c>
      <c r="E32" s="4">
        <v>20</v>
      </c>
      <c r="F32" s="48">
        <v>5</v>
      </c>
      <c r="G32" s="15"/>
      <c r="H32" s="15"/>
      <c r="I32" s="15"/>
      <c r="J32" s="16"/>
      <c r="K32" s="17"/>
    </row>
    <row r="33" spans="1:11" s="18" customFormat="1" ht="50.25" customHeight="1" x14ac:dyDescent="0.35">
      <c r="A33" s="4">
        <v>24</v>
      </c>
      <c r="B33" s="4" t="s">
        <v>50</v>
      </c>
      <c r="C33" s="4" t="s">
        <v>51</v>
      </c>
      <c r="D33" s="4" t="s">
        <v>5</v>
      </c>
      <c r="E33" s="4">
        <v>20</v>
      </c>
      <c r="F33" s="48">
        <v>5</v>
      </c>
      <c r="G33" s="15"/>
      <c r="H33" s="15"/>
      <c r="I33" s="15"/>
      <c r="J33" s="16"/>
      <c r="K33" s="17"/>
    </row>
    <row r="34" spans="1:11" s="18" customFormat="1" ht="65.25" customHeight="1" x14ac:dyDescent="0.35">
      <c r="A34" s="4">
        <v>25</v>
      </c>
      <c r="B34" s="4" t="s">
        <v>52</v>
      </c>
      <c r="C34" s="4" t="s">
        <v>53</v>
      </c>
      <c r="D34" s="4" t="s">
        <v>5</v>
      </c>
      <c r="E34" s="4">
        <v>20</v>
      </c>
      <c r="F34" s="48">
        <v>5</v>
      </c>
      <c r="G34" s="15"/>
      <c r="H34" s="15"/>
      <c r="I34" s="15"/>
      <c r="J34" s="16"/>
      <c r="K34" s="17"/>
    </row>
    <row r="35" spans="1:11" s="18" customFormat="1" ht="35.25" customHeight="1" x14ac:dyDescent="0.35">
      <c r="A35" s="4">
        <v>26</v>
      </c>
      <c r="B35" s="4" t="s">
        <v>54</v>
      </c>
      <c r="C35" s="4" t="s">
        <v>55</v>
      </c>
      <c r="D35" s="4" t="s">
        <v>56</v>
      </c>
      <c r="E35" s="4">
        <v>13</v>
      </c>
      <c r="F35" s="48">
        <v>5</v>
      </c>
      <c r="G35" s="15"/>
      <c r="H35" s="15"/>
      <c r="I35" s="15"/>
      <c r="J35" s="16"/>
      <c r="K35" s="17"/>
    </row>
    <row r="36" spans="1:11" s="18" customFormat="1" ht="33.75" customHeight="1" x14ac:dyDescent="0.35">
      <c r="A36" s="4">
        <v>27</v>
      </c>
      <c r="B36" s="4" t="s">
        <v>57</v>
      </c>
      <c r="C36" s="4" t="s">
        <v>58</v>
      </c>
      <c r="D36" s="4" t="s">
        <v>56</v>
      </c>
      <c r="E36" s="4">
        <v>12</v>
      </c>
      <c r="F36" s="48">
        <v>5</v>
      </c>
      <c r="G36" s="15"/>
      <c r="H36" s="15"/>
      <c r="I36" s="15"/>
      <c r="J36" s="16"/>
      <c r="K36" s="17"/>
    </row>
    <row r="37" spans="1:11" ht="34.5" customHeight="1" x14ac:dyDescent="0.35">
      <c r="A37" s="7">
        <v>28</v>
      </c>
      <c r="B37" s="7" t="s">
        <v>59</v>
      </c>
      <c r="C37" s="7" t="s">
        <v>60</v>
      </c>
      <c r="D37" s="7" t="s">
        <v>5</v>
      </c>
      <c r="E37" s="7">
        <v>500</v>
      </c>
      <c r="F37" s="48">
        <v>5</v>
      </c>
      <c r="G37" s="29"/>
      <c r="H37" s="29"/>
      <c r="I37" s="29"/>
      <c r="J37" s="30"/>
      <c r="K37" s="31"/>
    </row>
    <row r="38" spans="1:11" ht="34.5" customHeight="1" x14ac:dyDescent="0.35">
      <c r="A38" s="7">
        <v>29</v>
      </c>
      <c r="B38" s="7" t="s">
        <v>61</v>
      </c>
      <c r="C38" s="7" t="s">
        <v>62</v>
      </c>
      <c r="D38" s="7" t="s">
        <v>5</v>
      </c>
      <c r="E38" s="7">
        <v>200</v>
      </c>
      <c r="F38" s="48">
        <v>5</v>
      </c>
      <c r="G38" s="29"/>
      <c r="H38" s="29"/>
      <c r="I38" s="29"/>
      <c r="J38" s="30"/>
      <c r="K38" s="31"/>
    </row>
    <row r="39" spans="1:11" ht="37.5" customHeight="1" x14ac:dyDescent="0.35">
      <c r="A39" s="7">
        <v>30</v>
      </c>
      <c r="B39" s="7" t="s">
        <v>63</v>
      </c>
      <c r="C39" s="7" t="s">
        <v>64</v>
      </c>
      <c r="D39" s="7" t="s">
        <v>12</v>
      </c>
      <c r="E39" s="7">
        <v>150</v>
      </c>
      <c r="F39" s="48">
        <v>5</v>
      </c>
      <c r="G39" s="29"/>
      <c r="H39" s="29"/>
      <c r="I39" s="29"/>
      <c r="J39" s="30"/>
      <c r="K39" s="31"/>
    </row>
    <row r="40" spans="1:11" x14ac:dyDescent="0.35">
      <c r="I40" s="32"/>
      <c r="J40" s="32"/>
    </row>
    <row r="41" spans="1:11" x14ac:dyDescent="0.35">
      <c r="J41" s="22"/>
    </row>
    <row r="42" spans="1:11" x14ac:dyDescent="0.35">
      <c r="J42" s="22"/>
    </row>
    <row r="43" spans="1:11" x14ac:dyDescent="0.35">
      <c r="B43" s="33"/>
      <c r="J43" s="22"/>
    </row>
    <row r="44" spans="1:11" x14ac:dyDescent="0.35">
      <c r="B44" s="33"/>
      <c r="J44" s="22"/>
    </row>
    <row r="45" spans="1:11" x14ac:dyDescent="0.35">
      <c r="J45" s="22"/>
    </row>
    <row r="46" spans="1:11" x14ac:dyDescent="0.35">
      <c r="J46" s="22"/>
    </row>
    <row r="47" spans="1:11" x14ac:dyDescent="0.35">
      <c r="J47" s="22"/>
    </row>
    <row r="48" spans="1:11" x14ac:dyDescent="0.35">
      <c r="J48" s="22"/>
    </row>
    <row r="49" spans="10:10" x14ac:dyDescent="0.35">
      <c r="J49" s="22"/>
    </row>
    <row r="50" spans="10:10" x14ac:dyDescent="0.35">
      <c r="J50" s="22"/>
    </row>
    <row r="51" spans="10:10" x14ac:dyDescent="0.35">
      <c r="J51" s="22"/>
    </row>
    <row r="52" spans="10:10" x14ac:dyDescent="0.35">
      <c r="J52" s="22"/>
    </row>
    <row r="53" spans="10:10" x14ac:dyDescent="0.35">
      <c r="J53" s="22"/>
    </row>
    <row r="54" spans="10:10" x14ac:dyDescent="0.35">
      <c r="J54" s="22"/>
    </row>
    <row r="55" spans="10:10" x14ac:dyDescent="0.35">
      <c r="J55" s="22"/>
    </row>
    <row r="56" spans="10:10" x14ac:dyDescent="0.35">
      <c r="J56" s="22"/>
    </row>
    <row r="57" spans="10:10" x14ac:dyDescent="0.35">
      <c r="J57" s="22"/>
    </row>
    <row r="58" spans="10:10" x14ac:dyDescent="0.35">
      <c r="J58" s="22"/>
    </row>
    <row r="59" spans="10:10" x14ac:dyDescent="0.35">
      <c r="J59" s="22"/>
    </row>
    <row r="60" spans="10:10" x14ac:dyDescent="0.35">
      <c r="J60" s="22"/>
    </row>
    <row r="61" spans="10:10" x14ac:dyDescent="0.35">
      <c r="J61" s="22"/>
    </row>
    <row r="62" spans="10:10" x14ac:dyDescent="0.35">
      <c r="J62" s="22"/>
    </row>
    <row r="63" spans="10:10" x14ac:dyDescent="0.35">
      <c r="J63" s="22"/>
    </row>
    <row r="64" spans="10:10" x14ac:dyDescent="0.35">
      <c r="J64" s="22"/>
    </row>
    <row r="65" spans="10:10" x14ac:dyDescent="0.35">
      <c r="J65" s="22"/>
    </row>
    <row r="66" spans="10:10" x14ac:dyDescent="0.35">
      <c r="J66" s="22"/>
    </row>
    <row r="67" spans="10:10" x14ac:dyDescent="0.35">
      <c r="J67" s="22"/>
    </row>
    <row r="68" spans="10:10" x14ac:dyDescent="0.35">
      <c r="J68" s="22"/>
    </row>
    <row r="69" spans="10:10" x14ac:dyDescent="0.35">
      <c r="J69" s="22"/>
    </row>
    <row r="70" spans="10:10" x14ac:dyDescent="0.35">
      <c r="J70" s="22"/>
    </row>
    <row r="71" spans="10:10" x14ac:dyDescent="0.35">
      <c r="J71" s="22"/>
    </row>
    <row r="72" spans="10:10" x14ac:dyDescent="0.35">
      <c r="J72" s="22"/>
    </row>
    <row r="73" spans="10:10" x14ac:dyDescent="0.35">
      <c r="J73" s="22"/>
    </row>
    <row r="74" spans="10:10" x14ac:dyDescent="0.35">
      <c r="J74" s="22"/>
    </row>
    <row r="75" spans="10:10" x14ac:dyDescent="0.35">
      <c r="J75" s="22"/>
    </row>
    <row r="76" spans="10:10" x14ac:dyDescent="0.35">
      <c r="J76" s="22"/>
    </row>
    <row r="77" spans="10:10" x14ac:dyDescent="0.35">
      <c r="J77" s="22"/>
    </row>
    <row r="78" spans="10:10" x14ac:dyDescent="0.35">
      <c r="J78" s="22"/>
    </row>
    <row r="79" spans="10:10" x14ac:dyDescent="0.35">
      <c r="J79" s="22"/>
    </row>
    <row r="80" spans="10:10" x14ac:dyDescent="0.35">
      <c r="J80" s="22"/>
    </row>
    <row r="81" spans="10:10" x14ac:dyDescent="0.35">
      <c r="J81" s="22"/>
    </row>
    <row r="82" spans="10:10" x14ac:dyDescent="0.35">
      <c r="J82" s="22"/>
    </row>
    <row r="83" spans="10:10" x14ac:dyDescent="0.35">
      <c r="J83" s="22"/>
    </row>
    <row r="84" spans="10:10" x14ac:dyDescent="0.35">
      <c r="J84" s="22"/>
    </row>
    <row r="85" spans="10:10" x14ac:dyDescent="0.35">
      <c r="J85" s="22"/>
    </row>
    <row r="86" spans="10:10" x14ac:dyDescent="0.35">
      <c r="J86" s="22"/>
    </row>
    <row r="87" spans="10:10" x14ac:dyDescent="0.35">
      <c r="J87" s="22"/>
    </row>
    <row r="88" spans="10:10" x14ac:dyDescent="0.35">
      <c r="J88" s="22"/>
    </row>
    <row r="89" spans="10:10" x14ac:dyDescent="0.35">
      <c r="J89" s="22"/>
    </row>
    <row r="90" spans="10:10" x14ac:dyDescent="0.35">
      <c r="J90" s="22"/>
    </row>
    <row r="91" spans="10:10" x14ac:dyDescent="0.35">
      <c r="J91" s="22"/>
    </row>
    <row r="92" spans="10:10" x14ac:dyDescent="0.35">
      <c r="J92" s="22"/>
    </row>
    <row r="93" spans="10:10" x14ac:dyDescent="0.35">
      <c r="J93" s="22"/>
    </row>
    <row r="94" spans="10:10" x14ac:dyDescent="0.35">
      <c r="J94" s="22"/>
    </row>
    <row r="95" spans="10:10" x14ac:dyDescent="0.35">
      <c r="J95" s="22"/>
    </row>
    <row r="96" spans="10:10" x14ac:dyDescent="0.35">
      <c r="J96" s="22"/>
    </row>
    <row r="97" spans="10:10" x14ac:dyDescent="0.35">
      <c r="J97" s="22"/>
    </row>
    <row r="98" spans="10:10" x14ac:dyDescent="0.35">
      <c r="J98" s="22"/>
    </row>
    <row r="99" spans="10:10" x14ac:dyDescent="0.35">
      <c r="J99" s="22"/>
    </row>
    <row r="100" spans="10:10" x14ac:dyDescent="0.35">
      <c r="J100" s="22"/>
    </row>
    <row r="101" spans="10:10" x14ac:dyDescent="0.35">
      <c r="J101" s="22"/>
    </row>
    <row r="102" spans="10:10" x14ac:dyDescent="0.35">
      <c r="J102" s="22"/>
    </row>
    <row r="103" spans="10:10" x14ac:dyDescent="0.35">
      <c r="J103" s="22"/>
    </row>
    <row r="104" spans="10:10" x14ac:dyDescent="0.35">
      <c r="J104" s="22"/>
    </row>
    <row r="105" spans="10:10" x14ac:dyDescent="0.35">
      <c r="J105" s="22"/>
    </row>
    <row r="106" spans="10:10" x14ac:dyDescent="0.35">
      <c r="J106" s="22"/>
    </row>
    <row r="107" spans="10:10" x14ac:dyDescent="0.35">
      <c r="J107" s="22"/>
    </row>
    <row r="108" spans="10:10" x14ac:dyDescent="0.35">
      <c r="J108" s="22"/>
    </row>
    <row r="109" spans="10:10" x14ac:dyDescent="0.35">
      <c r="J109" s="22"/>
    </row>
    <row r="110" spans="10:10" x14ac:dyDescent="0.35">
      <c r="J110" s="22"/>
    </row>
    <row r="111" spans="10:10" x14ac:dyDescent="0.35">
      <c r="J111" s="22"/>
    </row>
    <row r="112" spans="10:10" x14ac:dyDescent="0.35">
      <c r="J112" s="22"/>
    </row>
    <row r="113" spans="10:10" x14ac:dyDescent="0.35">
      <c r="J113" s="22"/>
    </row>
    <row r="114" spans="10:10" x14ac:dyDescent="0.35">
      <c r="J114" s="22"/>
    </row>
    <row r="115" spans="10:10" x14ac:dyDescent="0.35">
      <c r="J115" s="22"/>
    </row>
    <row r="116" spans="10:10" x14ac:dyDescent="0.35">
      <c r="J116" s="22"/>
    </row>
    <row r="117" spans="10:10" x14ac:dyDescent="0.35">
      <c r="J117" s="22"/>
    </row>
    <row r="118" spans="10:10" x14ac:dyDescent="0.35">
      <c r="J118" s="22"/>
    </row>
    <row r="119" spans="10:10" x14ac:dyDescent="0.35">
      <c r="J119" s="22"/>
    </row>
    <row r="120" spans="10:10" x14ac:dyDescent="0.35">
      <c r="J120" s="22"/>
    </row>
    <row r="121" spans="10:10" x14ac:dyDescent="0.35">
      <c r="J121" s="22"/>
    </row>
  </sheetData>
  <mergeCells count="5">
    <mergeCell ref="A2:J2"/>
    <mergeCell ref="A7:K7"/>
    <mergeCell ref="A6:K6"/>
    <mergeCell ref="A5:K5"/>
    <mergeCell ref="A4:K4"/>
  </mergeCells>
  <pageMargins left="0.7" right="0.7" top="0.75" bottom="0.75" header="0.3" footer="0.3"/>
  <pageSetup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FZJ6XTJY6WQ3-1352427771-353514</_dlc_DocId>
    <_dlc_DocIdUrl xmlns="f401bc6b-16ae-4eec-874e-4b24bc321f82">
      <Url>https://bbraun.sharepoint.com/sites/bbraun_eis_ltmedical/_layouts/15/DocIdRedir.aspx?ID=FZJ6XTJY6WQ3-1352427771-353514</Url>
      <Description>FZJ6XTJY6WQ3-1352427771-353514</Description>
    </_dlc_DocIdUrl>
  </documentManagement>
</p:properties>
</file>

<file path=customXml/itemProps1.xml><?xml version="1.0" encoding="utf-8"?>
<ds:datastoreItem xmlns:ds="http://schemas.openxmlformats.org/officeDocument/2006/customXml" ds:itemID="{918BD466-33CD-4CB1-8FF8-F6D99A60765A}"/>
</file>

<file path=customXml/itemProps2.xml><?xml version="1.0" encoding="utf-8"?>
<ds:datastoreItem xmlns:ds="http://schemas.openxmlformats.org/officeDocument/2006/customXml" ds:itemID="{7372EF2D-D06E-4694-AC5B-829B9296AF3C}"/>
</file>

<file path=customXml/itemProps3.xml><?xml version="1.0" encoding="utf-8"?>
<ds:datastoreItem xmlns:ds="http://schemas.openxmlformats.org/officeDocument/2006/customXml" ds:itemID="{3C5EEF42-DFD5-448A-A6F2-3B5E4EC8E144}"/>
</file>

<file path=customXml/itemProps4.xml><?xml version="1.0" encoding="utf-8"?>
<ds:datastoreItem xmlns:ds="http://schemas.openxmlformats.org/officeDocument/2006/customXml" ds:itemID="{740C3E35-3FAA-46E7-9A3D-947E530B3F7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Vincas Vaitiekunas</cp:lastModifiedBy>
  <cp:lastPrinted>2024-02-27T13:29:27Z</cp:lastPrinted>
  <dcterms:created xsi:type="dcterms:W3CDTF">2024-01-24T12:07:39Z</dcterms:created>
  <dcterms:modified xsi:type="dcterms:W3CDTF">2024-05-02T07:12:16Z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2024-05-02T07:09:30Z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40dfc26d-8819-4433-a541-a1623338f5c9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49f85e76-a546-4b8e-b9c4-1c6534660cb5</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