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letic-my.sharepoint.com/personal/vita_girniute_ignitis_lt/Documents/Documents/PIRKIMAI/MV/2025/Netipiniai/164 trasos/6. Sutartis/"/>
    </mc:Choice>
  </mc:AlternateContent>
  <xr:revisionPtr revIDLastSave="0" documentId="11_F3A55A6EEC32B01A6EACF6BEA43A8A0C18456763" xr6:coauthVersionLast="47" xr6:coauthVersionMax="47" xr10:uidLastSave="{00000000-0000-0000-0000-000000000000}"/>
  <bookViews>
    <workbookView minimized="1" xWindow="1170" yWindow="1170" windowWidth="21600" windowHeight="11235" xr2:uid="{00000000-000D-0000-FFFF-FFFF00000000}"/>
  </bookViews>
  <sheets>
    <sheet name="Įkainių lentelė" sheetId="3" r:id="rId1"/>
  </sheets>
  <definedNames>
    <definedName name="_xlnm._FilterDatabase" localSheetId="0" hidden="1">'Įkainių lentelė'!$A$1:$E$1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3" l="1"/>
  <c r="E7" i="3" l="1"/>
  <c r="E8" i="3" s="1"/>
  <c r="E9" i="3" s="1"/>
</calcChain>
</file>

<file path=xl/sharedStrings.xml><?xml version="1.0" encoding="utf-8"?>
<sst xmlns="http://schemas.openxmlformats.org/spreadsheetml/2006/main" count="29" uniqueCount="27">
  <si>
    <t>ĮKAINIS</t>
  </si>
  <si>
    <t>Mato vnt.</t>
  </si>
  <si>
    <t xml:space="preserve">Preliminarios apimtys </t>
  </si>
  <si>
    <t>Maksimalus priimtinas įkainis (EUR be PVM)</t>
  </si>
  <si>
    <t>Rangovo siūlomas įkainis (EUR be PVM)</t>
  </si>
  <si>
    <t>vnt.</t>
  </si>
  <si>
    <t>Registruoto laiško siuntimas</t>
  </si>
  <si>
    <t>Paveikslėlis nr.1</t>
  </si>
  <si>
    <t>Vykdant darbus privaloma įgyvendinti šias sąlygas:</t>
  </si>
  <si>
    <t>Pavojingų medžių pjovimas (pagrindiniai darbai)</t>
  </si>
  <si>
    <t>Medžių genėjimas</t>
  </si>
  <si>
    <t>1 medis</t>
  </si>
  <si>
    <t>Pavojingų medžių pjovimas (nepagrindiniai darbai)*</t>
  </si>
  <si>
    <t>* Pavojingų medžių pjovimas (pagrindiniai darbai), Medžių genėjimas, Registruoto laiško siuntimas (įkainiai, esantys mėliname fone) sudaro ekonominio naudingumo vertinimo kriterijų - Pasiūlymo kaina.</t>
  </si>
  <si>
    <r>
      <rPr>
        <b/>
        <sz val="10"/>
        <color theme="1"/>
        <rFont val="Arial"/>
        <family val="2"/>
        <charset val="186"/>
      </rPr>
      <t>Logistika</t>
    </r>
    <r>
      <rPr>
        <sz val="10"/>
        <color theme="1"/>
        <rFont val="Arial"/>
        <family val="2"/>
        <charset val="186"/>
      </rPr>
      <t xml:space="preserve"> - visos transportavimo išlaidos, tai yra įrangos atvežimas ir išvežimas bei kitos su transporto naudojimu susijusios išlaidos, su kuriomis rangovas susiduria atlikdamas darbus. Taip pat darbuotojų vežimas iki darbo vietos.</t>
    </r>
  </si>
  <si>
    <r>
      <rPr>
        <b/>
        <sz val="10"/>
        <color theme="1"/>
        <rFont val="Arial"/>
        <family val="2"/>
        <charset val="186"/>
      </rPr>
      <t>Darbai</t>
    </r>
    <r>
      <rPr>
        <sz val="10"/>
        <color theme="1"/>
        <rFont val="Arial"/>
        <family val="2"/>
        <charset val="186"/>
      </rPr>
      <t xml:space="preserve"> - tai yra visi darbai, kurie reikalingi pilnam užduoties įvykdymui. </t>
    </r>
  </si>
  <si>
    <r>
      <rPr>
        <b/>
        <sz val="10"/>
        <color theme="1"/>
        <rFont val="Arial"/>
        <family val="2"/>
        <charset val="186"/>
      </rPr>
      <t>Mechanizmai</t>
    </r>
    <r>
      <rPr>
        <sz val="10"/>
        <color theme="1"/>
        <rFont val="Arial"/>
        <family val="2"/>
        <charset val="186"/>
      </rPr>
      <t xml:space="preserve"> - visi reikalingi mechanizmai darbo užduoties įvykdymui:grandininiai pjūklai, bokšteliai, kranai, mechaniniai įrankiai,  ir kita būtina įranga.</t>
    </r>
  </si>
  <si>
    <r>
      <rPr>
        <b/>
        <sz val="10"/>
        <rFont val="Arial"/>
        <family val="2"/>
        <charset val="186"/>
      </rPr>
      <t>Medžiagos</t>
    </r>
    <r>
      <rPr>
        <sz val="10"/>
        <rFont val="Arial"/>
        <family val="2"/>
        <charset val="186"/>
      </rPr>
      <t xml:space="preserve"> – privalo būti įvertintos naudojamos medžiagos, atitinkančios AB "Energijos skirstymo operatorius" techninius reikalavimus.</t>
    </r>
  </si>
  <si>
    <r>
      <rPr>
        <b/>
        <sz val="10"/>
        <color theme="1"/>
        <rFont val="Arial"/>
        <family val="2"/>
        <charset val="186"/>
      </rPr>
      <t>Aplinkos sutvarkymas darbu vykdant proskynoje</t>
    </r>
    <r>
      <rPr>
        <sz val="10"/>
        <color theme="1"/>
        <rFont val="Arial"/>
        <family val="2"/>
        <charset val="186"/>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</si>
  <si>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r>
      <rPr>
        <b/>
        <sz val="10"/>
        <color theme="1"/>
        <rFont val="Arial"/>
        <family val="2"/>
        <charset val="186"/>
      </rPr>
      <t>Aplinkos sutvarkymas</t>
    </r>
    <r>
      <rPr>
        <sz val="10"/>
        <color theme="1"/>
        <rFont val="Arial"/>
        <family val="2"/>
        <charset val="186"/>
      </rPr>
      <t xml:space="preserve"> </t>
    </r>
    <r>
      <rPr>
        <b/>
        <sz val="10"/>
        <color theme="1"/>
        <rFont val="Arial"/>
        <family val="2"/>
        <charset val="186"/>
      </rPr>
      <t xml:space="preserve">miestų teritorijoje </t>
    </r>
    <r>
      <rPr>
        <sz val="10"/>
        <color theme="1"/>
        <rFont val="Arial"/>
        <family val="2"/>
        <charset val="186"/>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</si>
  <si>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rPr>
        <b/>
        <sz val="10"/>
        <rFont val="Arial"/>
        <family val="2"/>
        <charset val="186"/>
      </rPr>
      <t>Aplinkos sutvarkymas apsaugos zonoje už proskynos ribų kai pjaunami  pavojingi medžiai</t>
    </r>
    <r>
      <rPr>
        <sz val="10"/>
        <color theme="1"/>
        <rFont val="Arial"/>
        <family val="2"/>
        <charset val="186"/>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</si>
  <si>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r>
      <t>Trasų valymas</t>
    </r>
    <r>
      <rPr>
        <sz val="10"/>
        <color indexed="8"/>
        <rFont val="Arial"/>
        <family val="2"/>
        <charset val="186"/>
      </rPr>
      <t xml:space="preserve"> – objekte augančios sumedėjusios augmenijos, kurios kelmo skersmuo iki 12 cm, stiebo skersmuo 1,30 m aukštyje nuo žemės paviršiaus iki 11 cm, išpjovimo darbai.</t>
    </r>
  </si>
  <si>
    <r>
      <rPr>
        <b/>
        <sz val="10"/>
        <color theme="1"/>
        <rFont val="Arial"/>
        <family val="2"/>
        <charset val="186"/>
      </rPr>
      <t xml:space="preserve">Medžių šakų genėjimas </t>
    </r>
    <r>
      <rPr>
        <sz val="10"/>
        <color theme="1"/>
        <rFont val="Arial"/>
        <family val="2"/>
        <charset val="186"/>
      </rPr>
      <t>- objekte augančio medžio šakos, patenkančios į proskinos zoną, turi būti nugenėtos (nupjautos) per visą kamieno ilgį.</t>
    </r>
  </si>
  <si>
    <r>
      <t>Pavojingų medžių pjovimas -</t>
    </r>
    <r>
      <rPr>
        <sz val="10"/>
        <color rgb="FF000000"/>
        <rFont val="Arial"/>
        <family val="2"/>
        <charset val="186"/>
      </rPr>
      <t>pavojingų medžių esančių apsaugos zonoje pagal paveikslėlį Nr. 1 nupjovimas, šakų nugenėjimas ir paguldymas išilgai linijos ant žemės.</t>
    </r>
  </si>
  <si>
    <t>Pasiūlymo kaina EUR be PVM*</t>
  </si>
  <si>
    <t>Nepagrindinių darbų kaina EUR be PVM**</t>
  </si>
  <si>
    <t>** Įkainis įrašomas, jei rangovas ekonominio naudingumo vertinime nurodo, kad atliks nepagrindinius darbus. Kitu atveju - paliekama tuščia pozicija.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</si>
</sst>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quot;€&quot;"/>
  </numFmts>
  <fonts count="13"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sz val="8"/>
      <name val="Calibri"/>
      <family val="2"/>
      <charset val="186"/>
      <scheme val="minor"/>
    </font>
    <font>
      <sz val="10"/>
      <name val="Arial"/>
      <family val="2"/>
      <charset val="186"/>
    </font>
    <font>
      <sz val="10"/>
      <color theme="1"/>
      <name val="Arial"/>
      <family val="2"/>
      <charset val="186"/>
    </font>
    <font>
      <b/>
      <sz val="10"/>
      <color theme="1"/>
      <name val="Arial"/>
      <family val="2"/>
      <charset val="186"/>
    </font>
    <font>
      <b/>
      <sz val="10"/>
      <name val="Arial"/>
      <family val="2"/>
      <charset val="186"/>
    </font>
    <font>
      <b/>
      <sz val="10"/>
      <color indexed="8"/>
      <name val="Arial"/>
      <family val="2"/>
      <charset val="186"/>
    </font>
    <font>
      <sz val="10"/>
      <color indexed="8"/>
      <name val="Arial"/>
      <family val="2"/>
      <charset val="186"/>
    </font>
    <font>
      <b/>
      <sz val="10"/>
      <color rgb="FF000000"/>
      <name val="Arial"/>
      <family val="2"/>
      <charset val="186"/>
    </font>
    <font>
      <sz val="10"/>
      <color rgb="FF000000"/>
      <name val="Arial"/>
      <family val="2"/>
      <charset val="186"/>
    </font>
  </fonts>
  <fills count="7">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xf numFmtId="0" fontId="2" fillId="0" borderId="0"/>
    <xf numFmtId="164" fontId="3" fillId="0" borderId="0" applyFont="0" applyFill="0" applyBorder="0" applyAlignment="0" applyProtection="0"/>
  </cellStyleXfs>
  <cellXfs count="43">
    <xf numFmtId="0" fontId="0" fillId="0" borderId="0" xfId="0"/>
    <xf numFmtId="0" fontId="0" fillId="0" borderId="0" xfId="0" applyProtection="1">
      <protection locked="0"/>
    </xf>
    <xf numFmtId="165" fontId="0" fillId="4" borderId="2" xfId="0" applyNumberFormat="1" applyFill="1" applyBorder="1" applyAlignment="1">
      <alignment horizontal="center"/>
    </xf>
    <xf numFmtId="2" fontId="5" fillId="6" borderId="3" xfId="0" applyNumberFormat="1" applyFont="1" applyFill="1" applyBorder="1" applyAlignment="1">
      <alignment horizontal="center" vertical="center"/>
    </xf>
    <xf numFmtId="0" fontId="6" fillId="2"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0" borderId="0" xfId="0" applyFont="1" applyProtection="1">
      <protection locked="0"/>
    </xf>
    <xf numFmtId="0" fontId="6" fillId="2" borderId="1" xfId="0" applyFont="1" applyFill="1" applyBorder="1" applyProtection="1">
      <protection locked="0"/>
    </xf>
    <xf numFmtId="0" fontId="6" fillId="0" borderId="1" xfId="0" applyFont="1" applyBorder="1" applyAlignment="1" applyProtection="1">
      <alignment horizontal="center" vertical="center"/>
      <protection locked="0"/>
    </xf>
    <xf numFmtId="0" fontId="6" fillId="0" borderId="1" xfId="0" applyNumberFormat="1" applyFont="1" applyBorder="1" applyAlignment="1" applyProtection="1">
      <alignment horizontal="center"/>
      <protection locked="0"/>
    </xf>
    <xf numFmtId="165" fontId="6" fillId="0" borderId="1" xfId="0" applyNumberFormat="1" applyFont="1" applyBorder="1" applyAlignment="1" applyProtection="1">
      <alignment horizontal="center"/>
      <protection locked="0"/>
    </xf>
    <xf numFmtId="165" fontId="6" fillId="4" borderId="1" xfId="3" applyNumberFormat="1" applyFont="1" applyFill="1" applyBorder="1" applyAlignment="1" applyProtection="1">
      <alignment horizontal="center" wrapText="1"/>
      <protection locked="0"/>
    </xf>
    <xf numFmtId="165" fontId="6" fillId="0" borderId="0" xfId="0" applyNumberFormat="1" applyFont="1" applyProtection="1">
      <protection locked="0"/>
    </xf>
    <xf numFmtId="0" fontId="6" fillId="0" borderId="0" xfId="0" applyFont="1" applyAlignment="1" applyProtection="1">
      <alignment horizontal="center"/>
      <protection locked="0"/>
    </xf>
    <xf numFmtId="0" fontId="6" fillId="5" borderId="1" xfId="0" applyFont="1" applyFill="1" applyBorder="1" applyProtection="1">
      <protection locked="0"/>
    </xf>
    <xf numFmtId="0" fontId="6" fillId="5" borderId="1" xfId="0" applyFont="1" applyFill="1" applyBorder="1" applyAlignment="1" applyProtection="1">
      <alignment horizontal="center" vertical="center"/>
      <protection locked="0"/>
    </xf>
    <xf numFmtId="0" fontId="6" fillId="5" borderId="1" xfId="0" applyNumberFormat="1" applyFont="1" applyFill="1" applyBorder="1" applyAlignment="1" applyProtection="1">
      <alignment horizontal="center"/>
      <protection locked="0"/>
    </xf>
    <xf numFmtId="165" fontId="6" fillId="5" borderId="1" xfId="0" applyNumberFormat="1" applyFont="1" applyFill="1" applyBorder="1" applyAlignment="1" applyProtection="1">
      <alignment horizontal="center"/>
      <protection locked="0"/>
    </xf>
    <xf numFmtId="0" fontId="6" fillId="0" borderId="0" xfId="0" applyFont="1" applyAlignment="1">
      <alignment horizontal="center" vertical="center"/>
    </xf>
    <xf numFmtId="165" fontId="6" fillId="0" borderId="0" xfId="0" applyNumberFormat="1" applyFont="1" applyFill="1" applyBorder="1" applyAlignment="1">
      <alignment horizontal="center"/>
    </xf>
    <xf numFmtId="0" fontId="6" fillId="2" borderId="0" xfId="0" applyFont="1" applyFill="1" applyProtection="1">
      <protection locked="0"/>
    </xf>
    <xf numFmtId="0" fontId="6" fillId="2" borderId="0" xfId="0" applyFont="1" applyFill="1" applyAlignment="1" applyProtection="1">
      <alignment horizontal="center" vertical="center"/>
      <protection locked="0"/>
    </xf>
    <xf numFmtId="0" fontId="6" fillId="2" borderId="0" xfId="0" applyFont="1" applyFill="1" applyAlignment="1" applyProtection="1">
      <alignment horizontal="center"/>
      <protection locked="0"/>
    </xf>
    <xf numFmtId="0" fontId="6" fillId="5" borderId="0" xfId="0" applyFont="1" applyFill="1" applyProtection="1">
      <protection locked="0"/>
    </xf>
    <xf numFmtId="0" fontId="6" fillId="5" borderId="0" xfId="0" applyFont="1" applyFill="1" applyAlignment="1" applyProtection="1">
      <alignment horizontal="center" vertical="center"/>
      <protection locked="0"/>
    </xf>
    <xf numFmtId="0" fontId="6" fillId="5" borderId="0" xfId="0" applyFont="1" applyFill="1" applyAlignment="1" applyProtection="1">
      <alignment horizontal="center"/>
      <protection locked="0"/>
    </xf>
    <xf numFmtId="165" fontId="6" fillId="0" borderId="0" xfId="0" applyNumberFormat="1" applyFont="1" applyAlignment="1" applyProtection="1">
      <alignment horizontal="center" vertical="center"/>
      <protection locked="0"/>
    </xf>
    <xf numFmtId="0" fontId="6" fillId="0" borderId="0" xfId="0" applyFont="1" applyAlignment="1" applyProtection="1">
      <alignment vertical="top" wrapText="1"/>
      <protection locked="0"/>
    </xf>
    <xf numFmtId="0" fontId="6" fillId="0" borderId="0" xfId="0" applyFont="1"/>
    <xf numFmtId="0" fontId="6" fillId="0" borderId="0" xfId="0" applyFont="1" applyAlignment="1" applyProtection="1">
      <alignment vertical="top"/>
      <protection locked="0"/>
    </xf>
    <xf numFmtId="0" fontId="5" fillId="0" borderId="0" xfId="0" applyFont="1" applyAlignment="1" applyProtection="1">
      <alignment vertical="top" wrapText="1"/>
      <protection locked="0"/>
    </xf>
    <xf numFmtId="0" fontId="6" fillId="0" borderId="0" xfId="0" applyFont="1" applyAlignment="1" applyProtection="1">
      <alignment horizontal="center" vertical="top" wrapText="1"/>
      <protection locked="0"/>
    </xf>
    <xf numFmtId="0" fontId="9" fillId="0" borderId="0" xfId="2" applyFont="1" applyAlignment="1" applyProtection="1">
      <alignment wrapText="1"/>
      <protection locked="0"/>
    </xf>
    <xf numFmtId="0" fontId="11" fillId="0" borderId="0" xfId="0" applyFont="1"/>
    <xf numFmtId="0" fontId="7" fillId="0" borderId="0" xfId="0" applyFont="1" applyProtection="1">
      <protection locked="0"/>
    </xf>
    <xf numFmtId="0" fontId="6" fillId="0" borderId="0" xfId="0" applyFont="1" applyAlignment="1" applyProtection="1">
      <alignment horizontal="center" vertical="center"/>
      <protection locked="0"/>
    </xf>
    <xf numFmtId="165" fontId="6" fillId="0" borderId="1" xfId="0" applyNumberFormat="1" applyFont="1" applyBorder="1" applyAlignment="1" applyProtection="1">
      <alignment horizontal="center" wrapText="1"/>
      <protection locked="0"/>
    </xf>
    <xf numFmtId="0" fontId="6" fillId="0" borderId="0" xfId="0" applyFont="1" applyAlignment="1">
      <alignment horizontal="center" vertical="center" wrapText="1"/>
    </xf>
    <xf numFmtId="0" fontId="6" fillId="0" borderId="0" xfId="0" applyFont="1" applyFill="1" applyProtection="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center" wrapText="1"/>
      <protection locked="0"/>
    </xf>
    <xf numFmtId="0" fontId="9"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Currency" xfId="3" builtinId="4"/>
    <cellStyle name="Excel Built-in Normal" xfId="2" xr:uid="{00000000-0005-0000-0000-000000000000}"/>
    <cellStyle name="Normal" xfId="0" builtinId="0"/>
    <cellStyle name="Normal 2 2" xfId="1" xr:uid="{00000000-0005-0000-0000-000001000000}"/>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123506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cstate="print"/>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41"/>
  <sheetViews>
    <sheetView tabSelected="1" workbookViewId="0">
      <pane ySplit="1" topLeftCell="A2" activePane="bottomLeft" state="frozen"/>
      <selection pane="bottomLeft" activeCell="E3" sqref="E3"/>
    </sheetView>
  </sheetViews>
  <sheetFormatPr defaultColWidth="9.140625" defaultRowHeight="15" x14ac:dyDescent="0.25"/>
  <cols>
    <col min="1" max="1" width="59.7109375" style="6" customWidth="1"/>
    <col min="2" max="2" width="14" style="6" bestFit="1" customWidth="1"/>
    <col min="3" max="3" width="18.5703125" style="6" customWidth="1"/>
    <col min="4" max="4" width="22.7109375" style="35" customWidth="1"/>
    <col min="5" max="5" width="18.85546875" style="13" customWidth="1"/>
    <col min="6" max="6" width="11.85546875" style="6" bestFit="1" customWidth="1"/>
    <col min="7" max="12" width="9.140625" style="6"/>
    <col min="13" max="16384" width="9.140625" style="1"/>
  </cols>
  <sheetData>
    <row r="1" spans="1:12" ht="39.6" customHeight="1" x14ac:dyDescent="0.25">
      <c r="A1" s="4" t="s">
        <v>0</v>
      </c>
      <c r="B1" s="5" t="s">
        <v>1</v>
      </c>
      <c r="C1" s="5" t="s">
        <v>2</v>
      </c>
      <c r="D1" s="5" t="s">
        <v>3</v>
      </c>
      <c r="E1" s="5" t="s">
        <v>4</v>
      </c>
    </row>
    <row r="2" spans="1:12" x14ac:dyDescent="0.25">
      <c r="A2" s="7" t="s">
        <v>9</v>
      </c>
      <c r="B2" s="8" t="s">
        <v>5</v>
      </c>
      <c r="C2" s="9">
        <v>2800</v>
      </c>
      <c r="D2" s="10">
        <v>10</v>
      </c>
      <c r="E2" s="11">
        <v>7.8</v>
      </c>
      <c r="F2" s="12"/>
    </row>
    <row r="3" spans="1:12" x14ac:dyDescent="0.25">
      <c r="A3" s="7" t="s">
        <v>10</v>
      </c>
      <c r="B3" s="8" t="s">
        <v>11</v>
      </c>
      <c r="C3" s="13">
        <v>29</v>
      </c>
      <c r="D3" s="10">
        <v>20</v>
      </c>
      <c r="E3" s="11">
        <v>20</v>
      </c>
      <c r="F3" s="12"/>
    </row>
    <row r="4" spans="1:12" x14ac:dyDescent="0.25">
      <c r="A4" s="7" t="s">
        <v>6</v>
      </c>
      <c r="B4" s="8" t="s">
        <v>5</v>
      </c>
      <c r="C4" s="9">
        <v>120</v>
      </c>
      <c r="D4" s="10">
        <v>3</v>
      </c>
      <c r="E4" s="11">
        <v>3</v>
      </c>
      <c r="F4" s="12"/>
    </row>
    <row r="5" spans="1:12" ht="27" thickBot="1" x14ac:dyDescent="0.3">
      <c r="A5" s="7"/>
      <c r="B5" s="8"/>
      <c r="C5" s="9"/>
      <c r="D5" s="36" t="s">
        <v>24</v>
      </c>
      <c r="E5" s="2">
        <f>C2*E2+C3*E3+C4*E4</f>
        <v>22780</v>
      </c>
      <c r="F5" s="12"/>
    </row>
    <row r="6" spans="1:12" x14ac:dyDescent="0.25">
      <c r="A6" s="14" t="s">
        <v>12</v>
      </c>
      <c r="B6" s="15" t="s">
        <v>5</v>
      </c>
      <c r="C6" s="16">
        <v>200</v>
      </c>
      <c r="D6" s="17">
        <v>20</v>
      </c>
      <c r="E6" s="11">
        <v>16</v>
      </c>
      <c r="F6" s="12"/>
    </row>
    <row r="7" spans="1:12" ht="26.25" thickBot="1" x14ac:dyDescent="0.3">
      <c r="D7" s="37" t="s">
        <v>25</v>
      </c>
      <c r="E7" s="2">
        <f>C6*E6</f>
        <v>3200</v>
      </c>
      <c r="F7" s="12"/>
    </row>
    <row r="8" spans="1:12" ht="15.75" thickBot="1" x14ac:dyDescent="0.3">
      <c r="D8" s="18"/>
      <c r="E8" s="3">
        <f>ROUND((E7+E5)*0.21,2)</f>
        <v>5455.8</v>
      </c>
      <c r="F8" s="12"/>
    </row>
    <row r="9" spans="1:12" ht="15.75" thickBot="1" x14ac:dyDescent="0.3">
      <c r="D9" s="18"/>
      <c r="E9" s="3">
        <f>E5+E7+E8</f>
        <v>31435.8</v>
      </c>
      <c r="F9" s="12"/>
    </row>
    <row r="10" spans="1:12" x14ac:dyDescent="0.25">
      <c r="D10" s="18"/>
      <c r="E10" s="19"/>
      <c r="F10" s="12"/>
    </row>
    <row r="11" spans="1:12" x14ac:dyDescent="0.25">
      <c r="A11" s="20" t="s">
        <v>13</v>
      </c>
      <c r="B11" s="20"/>
      <c r="C11" s="20"/>
      <c r="D11" s="21"/>
      <c r="E11" s="22"/>
      <c r="F11" s="20"/>
      <c r="G11" s="20"/>
      <c r="H11" s="20"/>
      <c r="I11" s="20"/>
      <c r="J11" s="38"/>
    </row>
    <row r="12" spans="1:12" x14ac:dyDescent="0.25">
      <c r="A12" s="23" t="s">
        <v>26</v>
      </c>
      <c r="B12" s="23"/>
      <c r="C12" s="23"/>
      <c r="D12" s="24"/>
      <c r="E12" s="25"/>
    </row>
    <row r="14" spans="1:12" x14ac:dyDescent="0.25">
      <c r="A14" s="6" t="s">
        <v>8</v>
      </c>
      <c r="D14" s="6"/>
      <c r="E14" s="6"/>
      <c r="L14" s="26"/>
    </row>
    <row r="15" spans="1:12" ht="15" customHeight="1" x14ac:dyDescent="0.25">
      <c r="A15" s="39" t="s">
        <v>14</v>
      </c>
      <c r="B15" s="39"/>
      <c r="C15" s="39"/>
      <c r="D15" s="39"/>
      <c r="E15" s="39"/>
      <c r="F15" s="39"/>
      <c r="G15" s="27"/>
    </row>
    <row r="16" spans="1:12" x14ac:dyDescent="0.25">
      <c r="A16" s="39"/>
      <c r="B16" s="39"/>
      <c r="C16" s="39"/>
      <c r="D16" s="39"/>
      <c r="E16" s="39"/>
      <c r="F16" s="39"/>
      <c r="G16" s="27"/>
    </row>
    <row r="17" spans="1:8" x14ac:dyDescent="0.25">
      <c r="A17" s="28"/>
      <c r="D17" s="6"/>
      <c r="E17" s="6"/>
    </row>
    <row r="18" spans="1:8" ht="15" customHeight="1" x14ac:dyDescent="0.25">
      <c r="A18" s="39" t="s">
        <v>15</v>
      </c>
      <c r="B18" s="39"/>
      <c r="C18" s="27"/>
      <c r="D18" s="27"/>
      <c r="E18" s="27"/>
      <c r="F18" s="27"/>
      <c r="G18" s="27"/>
    </row>
    <row r="19" spans="1:8" x14ac:dyDescent="0.25">
      <c r="A19" s="28"/>
      <c r="B19" s="29"/>
      <c r="C19" s="29"/>
      <c r="D19" s="29"/>
      <c r="E19" s="29"/>
      <c r="F19" s="29"/>
      <c r="G19" s="29"/>
    </row>
    <row r="20" spans="1:8" ht="15" customHeight="1" x14ac:dyDescent="0.25">
      <c r="A20" s="39" t="s">
        <v>16</v>
      </c>
      <c r="B20" s="39"/>
      <c r="C20" s="39"/>
      <c r="D20" s="39"/>
      <c r="E20" s="39"/>
      <c r="F20" s="27"/>
      <c r="G20" s="27"/>
    </row>
    <row r="21" spans="1:8" x14ac:dyDescent="0.25">
      <c r="A21" s="27"/>
      <c r="B21" s="27"/>
      <c r="C21" s="27"/>
      <c r="D21" s="27"/>
      <c r="E21" s="6"/>
    </row>
    <row r="22" spans="1:8" ht="15" customHeight="1" x14ac:dyDescent="0.25">
      <c r="A22" s="42" t="s">
        <v>17</v>
      </c>
      <c r="B22" s="42"/>
      <c r="C22" s="42"/>
      <c r="D22" s="42"/>
      <c r="E22" s="42"/>
      <c r="F22" s="30"/>
      <c r="G22" s="30"/>
    </row>
    <row r="23" spans="1:8" x14ac:dyDescent="0.25">
      <c r="A23" s="30"/>
      <c r="B23" s="30"/>
      <c r="C23" s="30"/>
      <c r="D23" s="6"/>
      <c r="E23" s="6"/>
    </row>
    <row r="24" spans="1:8" ht="15" customHeight="1" x14ac:dyDescent="0.25">
      <c r="A24" s="39" t="s">
        <v>18</v>
      </c>
      <c r="B24" s="39"/>
      <c r="C24" s="39"/>
      <c r="D24" s="39"/>
      <c r="E24" s="39"/>
      <c r="F24" s="39"/>
      <c r="G24" s="39"/>
      <c r="H24" s="39"/>
    </row>
    <row r="25" spans="1:8" ht="32.25" customHeight="1" x14ac:dyDescent="0.25">
      <c r="A25" s="39"/>
      <c r="B25" s="39"/>
      <c r="C25" s="39"/>
      <c r="D25" s="39"/>
      <c r="E25" s="39"/>
      <c r="F25" s="39"/>
      <c r="G25" s="39"/>
      <c r="H25" s="39"/>
    </row>
    <row r="26" spans="1:8" x14ac:dyDescent="0.25">
      <c r="A26" s="31"/>
      <c r="B26" s="31"/>
      <c r="C26" s="31"/>
      <c r="D26" s="31"/>
      <c r="E26" s="31"/>
      <c r="F26" s="31"/>
      <c r="G26" s="31"/>
      <c r="H26" s="31"/>
    </row>
    <row r="27" spans="1:8" x14ac:dyDescent="0.25">
      <c r="A27" s="27"/>
      <c r="C27" s="27"/>
      <c r="D27" s="27"/>
      <c r="E27" s="27"/>
      <c r="F27" s="27"/>
      <c r="G27" s="27"/>
    </row>
    <row r="28" spans="1:8" ht="66.75" customHeight="1" x14ac:dyDescent="0.25">
      <c r="A28" s="39" t="s">
        <v>19</v>
      </c>
      <c r="B28" s="39"/>
      <c r="C28" s="39"/>
      <c r="D28" s="39"/>
      <c r="E28" s="39"/>
      <c r="F28" s="39"/>
      <c r="G28" s="39"/>
      <c r="H28" s="39"/>
    </row>
    <row r="29" spans="1:8" ht="15" customHeight="1" x14ac:dyDescent="0.25">
      <c r="C29" s="27"/>
      <c r="D29" s="27"/>
      <c r="E29" s="27"/>
      <c r="F29" s="27"/>
      <c r="G29" s="27"/>
    </row>
    <row r="30" spans="1:8" ht="15" customHeight="1" x14ac:dyDescent="0.25">
      <c r="A30" s="40" t="s">
        <v>20</v>
      </c>
      <c r="B30" s="40"/>
      <c r="C30" s="40"/>
      <c r="D30" s="40"/>
      <c r="E30" s="40"/>
      <c r="F30" s="40"/>
      <c r="G30" s="40"/>
      <c r="H30" s="40"/>
    </row>
    <row r="31" spans="1:8" ht="53.25" customHeight="1" x14ac:dyDescent="0.25">
      <c r="A31" s="40"/>
      <c r="B31" s="40"/>
      <c r="C31" s="40"/>
      <c r="D31" s="40"/>
      <c r="E31" s="40"/>
      <c r="F31" s="40"/>
      <c r="G31" s="40"/>
      <c r="H31" s="40"/>
    </row>
    <row r="32" spans="1:8" ht="18" customHeight="1" x14ac:dyDescent="0.25">
      <c r="A32" s="41" t="s">
        <v>21</v>
      </c>
      <c r="B32" s="41"/>
      <c r="C32" s="41"/>
      <c r="D32" s="41"/>
      <c r="E32" s="41"/>
      <c r="F32" s="41"/>
      <c r="G32" s="41"/>
      <c r="H32" s="41"/>
    </row>
    <row r="33" spans="1:7" x14ac:dyDescent="0.25">
      <c r="A33" s="27"/>
      <c r="C33" s="27"/>
      <c r="D33" s="27"/>
      <c r="E33" s="27"/>
      <c r="F33" s="27"/>
      <c r="G33" s="27"/>
    </row>
    <row r="34" spans="1:7" x14ac:dyDescent="0.25">
      <c r="A34" s="6" t="s">
        <v>22</v>
      </c>
      <c r="D34" s="6"/>
      <c r="E34" s="6"/>
    </row>
    <row r="35" spans="1:7" ht="15" customHeight="1" x14ac:dyDescent="0.25">
      <c r="C35" s="32"/>
      <c r="D35" s="32"/>
      <c r="E35" s="32"/>
      <c r="F35" s="32"/>
      <c r="G35" s="32"/>
    </row>
    <row r="36" spans="1:7" x14ac:dyDescent="0.25">
      <c r="D36" s="6"/>
      <c r="E36" s="6"/>
    </row>
    <row r="37" spans="1:7" x14ac:dyDescent="0.25">
      <c r="A37" s="33" t="s">
        <v>23</v>
      </c>
      <c r="B37" s="34"/>
      <c r="C37" s="34"/>
      <c r="D37" s="6"/>
      <c r="E37" s="6"/>
    </row>
    <row r="38" spans="1:7" x14ac:dyDescent="0.25">
      <c r="D38" s="6"/>
      <c r="E38" s="6"/>
    </row>
    <row r="41" spans="1:7" x14ac:dyDescent="0.25">
      <c r="A41" s="6" t="s">
        <v>7</v>
      </c>
    </row>
  </sheetData>
  <autoFilter ref="A1:E1" xr:uid="{00000000-0009-0000-0000-000000000000}"/>
  <mergeCells count="8">
    <mergeCell ref="A15:F16"/>
    <mergeCell ref="A28:H28"/>
    <mergeCell ref="A30:H31"/>
    <mergeCell ref="A32:H32"/>
    <mergeCell ref="A18:B18"/>
    <mergeCell ref="A24:H25"/>
    <mergeCell ref="A22:E22"/>
    <mergeCell ref="A20:E20"/>
  </mergeCells>
  <phoneticPr fontId="4" type="noConversion"/>
  <conditionalFormatting sqref="E2:E4 E6">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A7D00DF53A1FF4A9084AEE33DA3079C" ma:contentTypeVersion="6" ma:contentTypeDescription="Kurkite naują dokumentą." ma:contentTypeScope="" ma:versionID="e71e9db19378b85cb6da7e5df05c89e1">
  <xsd:schema xmlns:xsd="http://www.w3.org/2001/XMLSchema" xmlns:xs="http://www.w3.org/2001/XMLSchema" xmlns:p="http://schemas.microsoft.com/office/2006/metadata/properties" xmlns:ns2="7add6d80-98ca-489c-885f-7c4949abea03" targetNamespace="http://schemas.microsoft.com/office/2006/metadata/properties" ma:root="true" ma:fieldsID="876eaa8a914bddd29100633aacb0bd91" ns2:_="">
    <xsd:import namespace="7add6d80-98ca-489c-885f-7c4949abea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dd6d80-98ca-489c-885f-7c4949abea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640BF0-C26E-4A2B-BB13-B9E2EFB55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dd6d80-98ca-489c-885f-7c4949abe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57996D-1B89-4627-97B3-42711E23EDD7}">
  <ds:schemaRefs>
    <ds:schemaRef ds:uri="http://schemas.openxmlformats.org/package/2006/metadata/core-properties"/>
    <ds:schemaRef ds:uri="7add6d80-98ca-489c-885f-7c4949abea03"/>
    <ds:schemaRef ds:uri="http://schemas.microsoft.com/office/2006/documentManagement/types"/>
    <ds:schemaRef ds:uri="http://www.w3.org/XML/1998/namespace"/>
    <ds:schemaRef ds:uri="http://purl.org/dc/terms/"/>
    <ds:schemaRef ds:uri="http://schemas.microsoft.com/office/2006/metadata/properties"/>
    <ds:schemaRef ds:uri="http://purl.org/dc/dcmitype/"/>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BF5D7AD7-0981-4329-B49E-5E028EC5FE78}">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Vita Girniūtė</cp:lastModifiedBy>
  <cp:revision/>
  <dcterms:created xsi:type="dcterms:W3CDTF">2019-08-30T07:43:53Z</dcterms:created>
  <dcterms:modified xsi:type="dcterms:W3CDTF">2025-03-13T09:21:50Z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0x0101000A7D00DF53A1FF4A9084AEE33DA3079C</vt:lpwstr>
  </property>
</Properties>
</file>