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w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codeName="ThisWorkbook" defaultThemeVersion="124226"/>
  <mc:AlternateContent xmlns:mc="http://schemas.openxmlformats.org/markup-compatibility/2006">
    <mc:Choice Requires="x15">
      <x15ac:absPath xmlns:x15ac="http://schemas.microsoft.com/office/spreadsheetml/2010/11/ac" url="\\192.168.6.1\pasiulymai\2024\ESO dideli\2023 12 22  ESO  469  Mikro TSPI\2 Pasiulymas galutinis\"/>
    </mc:Choice>
  </mc:AlternateContent>
  <xr:revisionPtr revIDLastSave="0" documentId="13_ncr:1_{FB440336-AAB8-41C4-859E-DA24E9B7FB96}" xr6:coauthVersionLast="47" xr6:coauthVersionMax="47" xr10:uidLastSave="{00000000-0000-0000-0000-000000000000}"/>
  <bookViews>
    <workbookView xWindow="-108" yWindow="-108" windowWidth="30936" windowHeight="16776" xr2:uid="{00000000-000D-0000-FFFF-FFFF00000000}"/>
  </bookViews>
  <sheets>
    <sheet name="Įkainiai" sheetId="7" r:id="rId1"/>
  </sheets>
  <definedNames>
    <definedName name="_xlnm._FilterDatabase" localSheetId="0" hidden="1">Įkainiai!$B$7:$G$20</definedName>
    <definedName name="_xlnm.Print_Area" localSheetId="0">Įkainiai!$A$1:$G$20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1" i="7" l="1"/>
  <c r="G14" i="7" l="1"/>
  <c r="G15" i="7"/>
  <c r="G16" i="7"/>
  <c r="G10" i="7" l="1"/>
  <c r="G9" i="7"/>
  <c r="G8" i="7"/>
  <c r="G12" i="7"/>
  <c r="G13" i="7"/>
  <c r="G17" i="7"/>
  <c r="G18" i="7"/>
  <c r="G19" i="7"/>
  <c r="G20" i="7" l="1"/>
</calcChain>
</file>

<file path=xl/sharedStrings.xml><?xml version="1.0" encoding="utf-8"?>
<sst xmlns="http://schemas.openxmlformats.org/spreadsheetml/2006/main" count="57" uniqueCount="46">
  <si>
    <t>Micro TSPĮ Prekių ir Paslaugų lentelė</t>
  </si>
  <si>
    <t>Pildo Prekių tiekėjas</t>
  </si>
  <si>
    <t>Pildoma automatiškai</t>
  </si>
  <si>
    <r>
      <rPr>
        <b/>
        <sz val="10"/>
        <color theme="1"/>
        <rFont val="Arial"/>
        <family val="2"/>
        <charset val="186"/>
      </rPr>
      <t>(Užpildžius lentelę)</t>
    </r>
    <r>
      <rPr>
        <sz val="10"/>
        <color theme="1"/>
        <rFont val="Arial"/>
        <family val="2"/>
        <charset val="186"/>
      </rPr>
      <t xml:space="preserve"> Pateiktas įkainis atitinka pildymo sąlygas</t>
    </r>
  </si>
  <si>
    <r>
      <rPr>
        <b/>
        <sz val="10"/>
        <color theme="1"/>
        <rFont val="Arial"/>
        <family val="2"/>
        <charset val="186"/>
      </rPr>
      <t>(Užpildžius lentelę)</t>
    </r>
    <r>
      <rPr>
        <sz val="10"/>
        <color theme="1"/>
        <rFont val="Arial"/>
        <family val="2"/>
        <charset val="186"/>
      </rPr>
      <t xml:space="preserve"> Pateiktas įkainis atitinka pildymo sąlygas, bet yra daugiau kaip 50 procentų mažesnis už stulpelyje "Maksimalus priimtinas Prekių ir Paslaugų įkainis" nurodytą įkainį (bus reikalingas pagrindimas)</t>
    </r>
  </si>
  <si>
    <t>Eil. Nr.</t>
  </si>
  <si>
    <t>DARBŲ PAVADINIMAS</t>
  </si>
  <si>
    <t>Mato vnt.</t>
  </si>
  <si>
    <r>
      <rPr>
        <b/>
        <vertAlign val="superscript"/>
        <sz val="12"/>
        <color theme="1"/>
        <rFont val="Calibri"/>
        <family val="2"/>
        <charset val="186"/>
        <scheme val="minor"/>
      </rPr>
      <t>5</t>
    </r>
    <r>
      <rPr>
        <b/>
        <sz val="12"/>
        <color theme="1"/>
        <rFont val="Calibri"/>
        <family val="2"/>
        <charset val="186"/>
        <scheme val="minor"/>
      </rPr>
      <t>Maksimalus priimtinas Prekių ir Paslaugų įkainis, Eur be PVM (ESO)</t>
    </r>
  </si>
  <si>
    <t>Lyginamasis koeficientas</t>
  </si>
  <si>
    <t>Pasiūlymo vertė (įvertinant lyginamąjį koeficientą):</t>
  </si>
  <si>
    <t>1.</t>
  </si>
  <si>
    <t>vnt.</t>
  </si>
  <si>
    <t>2.</t>
  </si>
  <si>
    <t>3.</t>
  </si>
  <si>
    <t>4.</t>
  </si>
  <si>
    <t>5.</t>
  </si>
  <si>
    <t>6.</t>
  </si>
  <si>
    <t>7.</t>
  </si>
  <si>
    <r>
      <t>Antenos komplektas, 1-as variantas</t>
    </r>
    <r>
      <rPr>
        <vertAlign val="superscript"/>
        <sz val="11"/>
        <color theme="1"/>
        <rFont val="Calibri"/>
        <family val="2"/>
        <charset val="186"/>
        <scheme val="minor"/>
      </rPr>
      <t>1</t>
    </r>
  </si>
  <si>
    <t>8.</t>
  </si>
  <si>
    <r>
      <t>Antenos komplektas, 2-as variantas</t>
    </r>
    <r>
      <rPr>
        <vertAlign val="superscript"/>
        <sz val="11"/>
        <color theme="1"/>
        <rFont val="Calibri"/>
        <family val="2"/>
        <charset val="186"/>
        <scheme val="minor"/>
      </rPr>
      <t>2</t>
    </r>
  </si>
  <si>
    <r>
      <t>Antenos komplektas, 3-as variantas</t>
    </r>
    <r>
      <rPr>
        <vertAlign val="superscript"/>
        <sz val="11"/>
        <color theme="1"/>
        <rFont val="Calibri"/>
        <family val="2"/>
        <charset val="186"/>
        <scheme val="minor"/>
      </rPr>
      <t>3</t>
    </r>
  </si>
  <si>
    <t>Prekių ir Paslaugų kaina, Eur be PVM:</t>
  </si>
  <si>
    <t>Jeigu Prekių tiekėjo siūlomi įkainiai yra daugiau nei 50 % mažesni už AB „Energijos skirstymo operatorius“ nustatytus maksimalius įkainius, Prekių tiekėjas privalo pasigrįsti neįprastai mažą pasiūlymo kainą.</t>
  </si>
  <si>
    <t>9.</t>
  </si>
  <si>
    <t>10.</t>
  </si>
  <si>
    <t>Tipinio antrinių grandinių pajungimo techninio darbo projekto parengimas pagal 2 lentelėje nurodytą komplektaciją, pagal techninės specifikacijos 5.8 skyrių.</t>
  </si>
  <si>
    <t>Tipinio mikro TSPĮ spintos techninio darbo projekto parengimas pagal 2 lentelėje nurodytą komplektaciją, pagal techninės specifikacijos 5.8 skyrių, (input - ne mažiau 24).</t>
  </si>
  <si>
    <t>Tipinio mikro TSPĮ spintos techninio darbo projekto parengimas pagal 2 lentelėje nurodytą komplektaciją, pagal techninės specifikacijos 5.8 skyrių, (input - ne mažiau 36).</t>
  </si>
  <si>
    <t>Prekių ir Paslaugų tiekimas be montavimo objekte (input - ne mažiau 24), pagal techninės specifikacijos 5.9 skyrių.</t>
  </si>
  <si>
    <t>Prekių ir Paslaugų tiekimas be montavimo objekte (input - ne mažiau 36), pagal techninės specifikacijos 5.9 skyrių.</t>
  </si>
  <si>
    <t>Prekių ir Paslaugų tiekimas bei kompleksiniai bandymai objekte (input - ne mažiau 24), pagal techninės specifikacijos 5.9 ir 5.10 skyrių.</t>
  </si>
  <si>
    <t>Prekių ir Paslaugų tiekimas bei kompleksiniai bandymai objekte (input - ne mažiau 36), pagal techninės specifikacijos 5.9 ir 5.10 skyrių.</t>
  </si>
  <si>
    <t>Prekių ir Paslaugų tiekimas bei kompleksiniai bandymai objekte (input - ne mažiau 36 arba 24), pagal techninės specifikacijos 5.9 ir 5.10 skyrių su papildomais srovės matavimais (6 srovės)</t>
  </si>
  <si>
    <r>
      <t>1</t>
    </r>
    <r>
      <rPr>
        <sz val="10"/>
        <rFont val="Arial"/>
        <family val="2"/>
        <charset val="186"/>
      </rPr>
      <t xml:space="preserve"> - nekryptinė, išorinė, ne mažiau kaip 4dB (2G) ir ne mažiau kaip 6dB (4G) montuojama ant alkūnės ≥0,3m virš MT ar TR stogelio. </t>
    </r>
  </si>
  <si>
    <r>
      <rPr>
        <b/>
        <vertAlign val="superscript"/>
        <sz val="12"/>
        <color theme="1"/>
        <rFont val="Calibri"/>
        <family val="2"/>
        <charset val="186"/>
        <scheme val="minor"/>
      </rPr>
      <t>4</t>
    </r>
    <r>
      <rPr>
        <b/>
        <sz val="12"/>
        <color theme="1"/>
        <rFont val="Calibri"/>
        <family val="2"/>
        <charset val="186"/>
        <scheme val="minor"/>
      </rPr>
      <t>Mato vnt. Įkainis, Eur be PVM (Tiekėjo)</t>
    </r>
  </si>
  <si>
    <r>
      <t>2</t>
    </r>
    <r>
      <rPr>
        <sz val="10"/>
        <rFont val="Arial"/>
        <family val="2"/>
        <charset val="186"/>
      </rPr>
      <t xml:space="preserve"> - kryptinė, išorinė, ne mažiau kaip 8,5dB (2G) ir ne mažiau kaip 10dB (4G) montuojama ant alkūnės ≥0,3m virš MT ar TR stogelio.</t>
    </r>
  </si>
  <si>
    <r>
      <t>3</t>
    </r>
    <r>
      <rPr>
        <sz val="10"/>
        <rFont val="Arial"/>
        <family val="2"/>
        <charset val="186"/>
      </rPr>
      <t xml:space="preserve"> - kryptinė, išorinė ne mažiau kaip 18dB (4G) montuojama ant stiebo ≥3,5m virš MT stogelio. Jeigu montuojama ant TR, montuojama ant alkūnės ≥0,3m virš TR stogelio</t>
    </r>
  </si>
  <si>
    <r>
      <rPr>
        <vertAlign val="superscript"/>
        <sz val="10"/>
        <rFont val="Arial"/>
        <family val="2"/>
        <charset val="186"/>
      </rPr>
      <t xml:space="preserve">4 </t>
    </r>
    <r>
      <rPr>
        <sz val="10"/>
        <rFont val="Arial"/>
        <family val="2"/>
        <charset val="186"/>
      </rPr>
      <t>-</t>
    </r>
    <r>
      <rPr>
        <vertAlign val="superscript"/>
        <sz val="10"/>
        <rFont val="Arial"/>
        <family val="2"/>
        <charset val="186"/>
      </rPr>
      <t xml:space="preserve"> </t>
    </r>
    <r>
      <rPr>
        <sz val="10"/>
        <rFont val="Arial"/>
        <family val="2"/>
        <charset val="186"/>
      </rPr>
      <t>Mato vnt. Įkainis, Eur be PVM (Tiekėjo) - Paslaugų Teikėjo pasiūlytas įkainis už Prekes ir Paslaugas.</t>
    </r>
  </si>
  <si>
    <r>
      <rPr>
        <vertAlign val="superscript"/>
        <sz val="10"/>
        <rFont val="Arial"/>
        <family val="2"/>
        <charset val="186"/>
      </rPr>
      <t xml:space="preserve">5 </t>
    </r>
    <r>
      <rPr>
        <sz val="10"/>
        <rFont val="Arial"/>
        <family val="2"/>
        <charset val="186"/>
      </rPr>
      <t>-</t>
    </r>
    <r>
      <rPr>
        <vertAlign val="superscript"/>
        <sz val="10"/>
        <rFont val="Arial"/>
        <family val="2"/>
        <charset val="186"/>
      </rPr>
      <t xml:space="preserve"> </t>
    </r>
    <r>
      <rPr>
        <sz val="10"/>
        <rFont val="Arial"/>
        <family val="2"/>
        <charset val="186"/>
      </rPr>
      <t>Maksimalus priimtinas darbų įkainis, Eur be PVM (ESO) - maksimalus galimas Prekių ir Paslaugų įkainis.</t>
    </r>
  </si>
  <si>
    <t>12.</t>
  </si>
  <si>
    <t>11.</t>
  </si>
  <si>
    <t>Tipinio mikro TSPĮ spintos techninio darbo projekto parengimas pagal 2 lentelėje nurodytą komplektaciją, pagal techninės specifikacijos 5.8 skyrių, input - ne mažiau 36 arba 24 su srovės matavimu).</t>
  </si>
  <si>
    <r>
      <t xml:space="preserve">Užpildyta ne pagal reikalavimus </t>
    </r>
    <r>
      <rPr>
        <b/>
        <sz val="10"/>
        <color rgb="FFFF0000"/>
        <rFont val="Arial"/>
        <family val="2"/>
        <charset val="186"/>
      </rPr>
      <t>(Pasiūlymas bus atmestas)</t>
    </r>
  </si>
  <si>
    <t>Jeigu Tiekėjo siūlomas įkainis yra didesnis nei nurodyta „Maksimalus priimtinas Prekių ir Paslaugų įkainis, Eur be PVM (ESO)“ bus laikoma, kad tokio Tiekėjo Galutinis pasiūlymas neatitinka Pirkimo dokumentuose nustatytų reikalavimų ir bus atmetamas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</si>
</sst>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L_t_-;\-* #,##0.00\ _L_t_-;_-* &quot;-&quot;??\ _L_t_-;_-@_-"/>
    <numFmt numFmtId="165" formatCode="#,##0.0"/>
    <numFmt numFmtId="166" formatCode="#,##0.000"/>
    <numFmt numFmtId="167" formatCode="#,##0.0000"/>
  </numFmts>
  <fonts count="32">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10"/>
      <color theme="1"/>
      <name val="Arial"/>
      <family val="2"/>
      <charset val="186"/>
    </font>
    <font>
      <b/>
      <sz val="10"/>
      <color theme="1"/>
      <name val="Arial"/>
      <family val="2"/>
      <charset val="186"/>
    </font>
    <font>
      <vertAlign val="superscript"/>
      <sz val="11"/>
      <color theme="1"/>
      <name val="Calibri"/>
      <family val="2"/>
      <charset val="186"/>
      <scheme val="minor"/>
    </font>
    <font>
      <b/>
      <vertAlign val="superscript"/>
      <sz val="12"/>
      <color theme="1"/>
      <name val="Calibri"/>
      <family val="2"/>
      <charset val="186"/>
      <scheme val="minor"/>
    </font>
    <font>
      <sz val="11"/>
      <name val="Calibri"/>
      <family val="2"/>
      <charset val="186"/>
      <scheme val="minor"/>
    </font>
    <font>
      <vertAlign val="superscript"/>
      <sz val="10"/>
      <name val="Arial"/>
      <family val="2"/>
      <charset val="186"/>
    </font>
    <font>
      <sz val="11"/>
      <color rgb="FFFF0000"/>
      <name val="Calibri"/>
      <family val="2"/>
      <charset val="186"/>
      <scheme val="minor"/>
    </font>
    <font>
      <b/>
      <sz val="10"/>
      <color rgb="FFFF0000"/>
      <name val="Arial"/>
      <family val="2"/>
      <charset val="186"/>
    </font>
    <font>
      <b/>
      <sz val="11"/>
      <color rgb="FFFF0000"/>
      <name val="Arial"/>
      <family val="2"/>
      <charset val="186"/>
    </font>
  </fonts>
  <fills count="10">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theme="5" tint="0.59999389629810485"/>
        <bgColor indexed="64"/>
      </patternFill>
    </fill>
    <fill>
      <patternFill patternType="solid">
        <fgColor rgb="FFFFC000"/>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s>
  <cellStyleXfs count="629">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cellStyleXfs>
  <cellXfs count="37">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4" fontId="0" fillId="0" borderId="0" xfId="0" applyNumberFormat="1" applyAlignment="1">
      <alignment horizontal="center" vertical="center" wrapText="1"/>
    </xf>
    <xf numFmtId="0" fontId="20" fillId="4" borderId="1" xfId="0" applyFont="1" applyFill="1" applyBorder="1" applyAlignment="1">
      <alignment horizontal="center" vertical="center" wrapText="1"/>
    </xf>
    <xf numFmtId="4" fontId="19" fillId="0" borderId="0" xfId="0" applyNumberFormat="1" applyFont="1" applyAlignment="1">
      <alignment horizontal="right" vertical="center"/>
    </xf>
    <xf numFmtId="0" fontId="21" fillId="0" borderId="0" xfId="0" applyFont="1"/>
    <xf numFmtId="4" fontId="19" fillId="9" borderId="7" xfId="0" applyNumberFormat="1" applyFont="1" applyFill="1" applyBorder="1" applyAlignment="1">
      <alignment horizontal="center" vertical="center" wrapText="1"/>
    </xf>
    <xf numFmtId="0" fontId="20" fillId="4" borderId="1" xfId="1" applyFont="1" applyFill="1" applyBorder="1" applyAlignment="1">
      <alignment horizontal="center" vertical="center" wrapText="1"/>
    </xf>
    <xf numFmtId="0" fontId="0" fillId="0" borderId="1" xfId="0" applyBorder="1" applyAlignment="1">
      <alignment horizontal="center" vertical="center"/>
    </xf>
    <xf numFmtId="0" fontId="0" fillId="0" borderId="1" xfId="1" applyFont="1" applyBorder="1" applyAlignment="1">
      <alignment horizontal="left" vertical="center" wrapText="1"/>
    </xf>
    <xf numFmtId="0" fontId="0" fillId="0" borderId="1" xfId="1" applyFont="1" applyBorder="1" applyAlignment="1">
      <alignment horizontal="center" vertical="center" wrapText="1"/>
    </xf>
    <xf numFmtId="4" fontId="0" fillId="8" borderId="1" xfId="1" applyNumberFormat="1" applyFont="1" applyFill="1" applyBorder="1" applyAlignment="1" applyProtection="1">
      <alignment horizontal="center" vertical="center" wrapText="1"/>
      <protection locked="0"/>
    </xf>
    <xf numFmtId="4" fontId="0" fillId="0" borderId="1" xfId="0" applyNumberFormat="1" applyBorder="1" applyAlignment="1">
      <alignment horizontal="center" vertical="center" wrapText="1"/>
    </xf>
    <xf numFmtId="4" fontId="0" fillId="9" borderId="1" xfId="1" applyNumberFormat="1" applyFont="1" applyFill="1" applyBorder="1" applyAlignment="1">
      <alignment horizontal="center" vertical="center" wrapText="1"/>
    </xf>
    <xf numFmtId="166" fontId="0" fillId="0" borderId="0" xfId="0" applyNumberFormat="1"/>
    <xf numFmtId="0" fontId="24" fillId="0" borderId="0" xfId="0" applyFont="1"/>
    <xf numFmtId="0" fontId="23" fillId="0" borderId="0" xfId="0" applyFont="1" applyAlignment="1">
      <alignment horizontal="left" vertical="center"/>
    </xf>
    <xf numFmtId="0" fontId="1" fillId="0" borderId="1" xfId="1" applyFont="1" applyBorder="1" applyAlignment="1">
      <alignment horizontal="left" vertical="center" wrapText="1"/>
    </xf>
    <xf numFmtId="0" fontId="28" fillId="0" borderId="0" xfId="0" applyFont="1"/>
    <xf numFmtId="0" fontId="27" fillId="0" borderId="0" xfId="0" applyFont="1" applyAlignment="1">
      <alignment horizontal="left" vertical="center" wrapText="1"/>
    </xf>
    <xf numFmtId="0" fontId="27" fillId="0" borderId="0" xfId="0" applyFont="1" applyAlignment="1">
      <alignment horizontal="center" vertical="center" wrapText="1"/>
    </xf>
    <xf numFmtId="4" fontId="27" fillId="0" borderId="0" xfId="0" applyNumberFormat="1" applyFont="1" applyAlignment="1">
      <alignment horizontal="center" vertical="center" wrapText="1"/>
    </xf>
    <xf numFmtId="167" fontId="27" fillId="0" borderId="1" xfId="1" applyNumberFormat="1" applyFont="1" applyBorder="1" applyAlignment="1">
      <alignment horizontal="center" vertical="center" wrapText="1"/>
    </xf>
    <xf numFmtId="0" fontId="29" fillId="0" borderId="0" xfId="0" applyFont="1" applyAlignment="1">
      <alignment horizontal="left" vertical="center" wrapText="1"/>
    </xf>
    <xf numFmtId="0" fontId="29" fillId="0" borderId="0" xfId="0" applyFont="1" applyAlignment="1">
      <alignment horizontal="center" vertical="center" wrapText="1"/>
    </xf>
    <xf numFmtId="4" fontId="29" fillId="0" borderId="0" xfId="0" applyNumberFormat="1" applyFont="1" applyAlignment="1">
      <alignment horizontal="center" vertical="center" wrapText="1"/>
    </xf>
    <xf numFmtId="0" fontId="31" fillId="0" borderId="0" xfId="0" applyFont="1"/>
    <xf numFmtId="0" fontId="3" fillId="0" borderId="0" xfId="0" applyFont="1" applyAlignment="1">
      <alignment horizontal="left" vertical="center"/>
    </xf>
    <xf numFmtId="49" fontId="24" fillId="7" borderId="0" xfId="0" applyNumberFormat="1" applyFont="1" applyFill="1" applyAlignment="1">
      <alignment horizontal="left" vertical="top" wrapText="1"/>
    </xf>
    <xf numFmtId="49" fontId="23" fillId="7" borderId="0" xfId="0" applyNumberFormat="1" applyFont="1" applyFill="1" applyAlignment="1">
      <alignment horizontal="left" vertical="top" wrapText="1"/>
    </xf>
    <xf numFmtId="0" fontId="22" fillId="0" borderId="0" xfId="0" applyFont="1" applyAlignment="1">
      <alignment horizontal="center" vertical="center"/>
    </xf>
    <xf numFmtId="165" fontId="24" fillId="8" borderId="0" xfId="0" applyNumberFormat="1" applyFont="1" applyFill="1" applyAlignment="1">
      <alignment horizontal="left" vertical="center"/>
    </xf>
    <xf numFmtId="49" fontId="23" fillId="9" borderId="0" xfId="0" applyNumberFormat="1" applyFont="1" applyFill="1" applyAlignment="1">
      <alignment horizontal="left" vertical="top" wrapText="1"/>
    </xf>
    <xf numFmtId="0" fontId="23" fillId="6" borderId="0" xfId="0" applyFont="1" applyFill="1" applyAlignment="1">
      <alignment horizontal="left" vertical="center"/>
    </xf>
    <xf numFmtId="49" fontId="23" fillId="5" borderId="0" xfId="0" applyNumberFormat="1" applyFont="1" applyFill="1" applyAlignment="1">
      <alignment horizontal="left" vertical="top" wrapText="1"/>
    </xf>
  </cellXfs>
  <cellStyles count="629">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Geras 2" xfId="16" xr:uid="{00000000-0005-0000-0000-00000A000000}"/>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4">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29"/>
  <sheetViews>
    <sheetView tabSelected="1" zoomScale="85" zoomScaleNormal="85" workbookViewId="0">
      <pane ySplit="7" topLeftCell="A8" activePane="bottomLeft" state="frozen"/>
      <selection activeCell="D1" sqref="D1"/>
      <selection pane="bottomLeft" activeCell="D12" sqref="D12"/>
    </sheetView>
  </sheetViews>
  <sheetFormatPr defaultColWidth="9.109375" defaultRowHeight="14.4"/>
  <cols>
    <col min="1" max="1" width="9.109375" style="1"/>
    <col min="2" max="2" width="68" style="3" customWidth="1"/>
    <col min="3" max="3" width="10" style="2" customWidth="1"/>
    <col min="4" max="4" width="24.88671875" style="2" customWidth="1"/>
    <col min="5" max="5" width="29.33203125" style="4" customWidth="1"/>
    <col min="6" max="6" width="16.5546875" style="2" customWidth="1"/>
    <col min="7" max="7" width="33.44140625" style="2" customWidth="1"/>
  </cols>
  <sheetData>
    <row r="1" spans="1:10" ht="21">
      <c r="A1" s="32" t="s">
        <v>0</v>
      </c>
      <c r="B1" s="32"/>
    </row>
    <row r="2" spans="1:10">
      <c r="A2" s="33" t="s">
        <v>1</v>
      </c>
      <c r="B2" s="33"/>
    </row>
    <row r="3" spans="1:10">
      <c r="A3" s="34" t="s">
        <v>2</v>
      </c>
      <c r="B3" s="34"/>
    </row>
    <row r="4" spans="1:10">
      <c r="A4" s="35" t="s">
        <v>3</v>
      </c>
      <c r="B4" s="35"/>
    </row>
    <row r="5" spans="1:10" ht="30.75" customHeight="1">
      <c r="A5" s="36" t="s">
        <v>4</v>
      </c>
      <c r="B5" s="36"/>
    </row>
    <row r="6" spans="1:10" ht="15.6" customHeight="1">
      <c r="A6" s="30" t="s">
        <v>44</v>
      </c>
      <c r="B6" s="31"/>
    </row>
    <row r="7" spans="1:10" s="7" customFormat="1" ht="50.25" customHeight="1">
      <c r="A7" s="5" t="s">
        <v>5</v>
      </c>
      <c r="B7" s="9" t="s">
        <v>6</v>
      </c>
      <c r="C7" s="9" t="s">
        <v>7</v>
      </c>
      <c r="D7" s="9" t="s">
        <v>36</v>
      </c>
      <c r="E7" s="9" t="s">
        <v>8</v>
      </c>
      <c r="F7" s="9" t="s">
        <v>9</v>
      </c>
      <c r="G7" s="9" t="s">
        <v>10</v>
      </c>
    </row>
    <row r="8" spans="1:10" ht="48.6" customHeight="1">
      <c r="A8" s="10" t="s">
        <v>11</v>
      </c>
      <c r="B8" s="19" t="s">
        <v>27</v>
      </c>
      <c r="C8" s="12" t="s">
        <v>12</v>
      </c>
      <c r="D8" s="13">
        <v>1150</v>
      </c>
      <c r="E8" s="14">
        <v>1200</v>
      </c>
      <c r="F8" s="24">
        <v>2E-3</v>
      </c>
      <c r="G8" s="15">
        <f t="shared" ref="G8:G19" si="0">D8*F8</f>
        <v>2.3000000000000003</v>
      </c>
    </row>
    <row r="9" spans="1:10" ht="43.2">
      <c r="A9" s="10" t="s">
        <v>13</v>
      </c>
      <c r="B9" s="19" t="s">
        <v>28</v>
      </c>
      <c r="C9" s="12" t="s">
        <v>12</v>
      </c>
      <c r="D9" s="13">
        <v>1150</v>
      </c>
      <c r="E9" s="14">
        <v>1200</v>
      </c>
      <c r="F9" s="24">
        <v>1E-3</v>
      </c>
      <c r="G9" s="15">
        <f t="shared" si="0"/>
        <v>1.1500000000000001</v>
      </c>
      <c r="J9" s="16"/>
    </row>
    <row r="10" spans="1:10" ht="43.2">
      <c r="A10" s="10" t="s">
        <v>14</v>
      </c>
      <c r="B10" s="11" t="s">
        <v>29</v>
      </c>
      <c r="C10" s="12" t="s">
        <v>12</v>
      </c>
      <c r="D10" s="13">
        <v>1150</v>
      </c>
      <c r="E10" s="14">
        <v>1200</v>
      </c>
      <c r="F10" s="24">
        <v>1E-3</v>
      </c>
      <c r="G10" s="15">
        <f t="shared" si="0"/>
        <v>1.1500000000000001</v>
      </c>
    </row>
    <row r="11" spans="1:10" ht="43.2">
      <c r="A11" s="10" t="s">
        <v>15</v>
      </c>
      <c r="B11" s="11" t="s">
        <v>43</v>
      </c>
      <c r="C11" s="12" t="s">
        <v>12</v>
      </c>
      <c r="D11" s="13">
        <v>1150</v>
      </c>
      <c r="E11" s="14">
        <v>1200</v>
      </c>
      <c r="F11" s="24">
        <v>1E-3</v>
      </c>
      <c r="G11" s="15">
        <f t="shared" si="0"/>
        <v>1.1500000000000001</v>
      </c>
    </row>
    <row r="12" spans="1:10" ht="28.8">
      <c r="A12" s="10" t="s">
        <v>16</v>
      </c>
      <c r="B12" s="11" t="s">
        <v>30</v>
      </c>
      <c r="C12" s="12" t="s">
        <v>12</v>
      </c>
      <c r="D12" s="13">
        <v>3450</v>
      </c>
      <c r="E12" s="14">
        <v>3500</v>
      </c>
      <c r="F12" s="24">
        <v>0.05</v>
      </c>
      <c r="G12" s="15">
        <f t="shared" si="0"/>
        <v>172.5</v>
      </c>
    </row>
    <row r="13" spans="1:10" ht="28.8">
      <c r="A13" s="10" t="s">
        <v>17</v>
      </c>
      <c r="B13" s="11" t="s">
        <v>31</v>
      </c>
      <c r="C13" s="12" t="s">
        <v>12</v>
      </c>
      <c r="D13" s="13">
        <v>4450</v>
      </c>
      <c r="E13" s="14">
        <v>4500</v>
      </c>
      <c r="F13" s="24">
        <v>0.05</v>
      </c>
      <c r="G13" s="15">
        <f t="shared" si="0"/>
        <v>222.5</v>
      </c>
    </row>
    <row r="14" spans="1:10" ht="28.8">
      <c r="A14" s="10" t="s">
        <v>18</v>
      </c>
      <c r="B14" s="19" t="s">
        <v>32</v>
      </c>
      <c r="C14" s="12" t="s">
        <v>12</v>
      </c>
      <c r="D14" s="13">
        <v>5450</v>
      </c>
      <c r="E14" s="14">
        <v>5500</v>
      </c>
      <c r="F14" s="24">
        <v>0.435</v>
      </c>
      <c r="G14" s="15">
        <f t="shared" si="0"/>
        <v>2370.75</v>
      </c>
    </row>
    <row r="15" spans="1:10" ht="28.8">
      <c r="A15" s="10" t="s">
        <v>20</v>
      </c>
      <c r="B15" s="11" t="s">
        <v>33</v>
      </c>
      <c r="C15" s="12" t="s">
        <v>12</v>
      </c>
      <c r="D15" s="13">
        <v>6850</v>
      </c>
      <c r="E15" s="14">
        <v>6900</v>
      </c>
      <c r="F15" s="24">
        <v>0.435</v>
      </c>
      <c r="G15" s="15">
        <f t="shared" si="0"/>
        <v>2979.75</v>
      </c>
    </row>
    <row r="16" spans="1:10" ht="43.2">
      <c r="A16" s="10" t="s">
        <v>25</v>
      </c>
      <c r="B16" s="11" t="s">
        <v>34</v>
      </c>
      <c r="C16" s="12" t="s">
        <v>12</v>
      </c>
      <c r="D16" s="13">
        <v>8450</v>
      </c>
      <c r="E16" s="14">
        <v>8500</v>
      </c>
      <c r="F16" s="24">
        <v>0.01</v>
      </c>
      <c r="G16" s="15">
        <f t="shared" si="0"/>
        <v>84.5</v>
      </c>
    </row>
    <row r="17" spans="1:7" ht="16.2">
      <c r="A17" s="10" t="s">
        <v>26</v>
      </c>
      <c r="B17" s="11" t="s">
        <v>19</v>
      </c>
      <c r="C17" s="12" t="s">
        <v>12</v>
      </c>
      <c r="D17" s="13">
        <v>110</v>
      </c>
      <c r="E17" s="14">
        <v>120</v>
      </c>
      <c r="F17" s="24">
        <v>5.0000000000000001E-3</v>
      </c>
      <c r="G17" s="15">
        <f t="shared" si="0"/>
        <v>0.55000000000000004</v>
      </c>
    </row>
    <row r="18" spans="1:7" ht="16.2">
      <c r="A18" s="10" t="s">
        <v>42</v>
      </c>
      <c r="B18" s="11" t="s">
        <v>21</v>
      </c>
      <c r="C18" s="12" t="s">
        <v>12</v>
      </c>
      <c r="D18" s="13">
        <v>150</v>
      </c>
      <c r="E18" s="14">
        <v>160</v>
      </c>
      <c r="F18" s="24">
        <v>5.0000000000000001E-3</v>
      </c>
      <c r="G18" s="15">
        <f t="shared" si="0"/>
        <v>0.75</v>
      </c>
    </row>
    <row r="19" spans="1:7" ht="16.8" thickBot="1">
      <c r="A19" s="10" t="s">
        <v>41</v>
      </c>
      <c r="B19" s="11" t="s">
        <v>22</v>
      </c>
      <c r="C19" s="12" t="s">
        <v>12</v>
      </c>
      <c r="D19" s="13">
        <v>300</v>
      </c>
      <c r="E19" s="14">
        <v>320</v>
      </c>
      <c r="F19" s="24">
        <v>5.0000000000000001E-3</v>
      </c>
      <c r="G19" s="15">
        <f t="shared" si="0"/>
        <v>1.5</v>
      </c>
    </row>
    <row r="20" spans="1:7" ht="15" thickBot="1">
      <c r="E20" s="6"/>
      <c r="F20" s="6" t="s">
        <v>23</v>
      </c>
      <c r="G20" s="8">
        <f>SUM(G8:G19)</f>
        <v>5838.55</v>
      </c>
    </row>
    <row r="22" spans="1:7" ht="16.2">
      <c r="A22" s="20" t="s">
        <v>35</v>
      </c>
      <c r="B22" s="21"/>
      <c r="C22" s="22"/>
      <c r="D22" s="22"/>
      <c r="E22" s="23"/>
      <c r="F22" s="22"/>
      <c r="G22" s="22"/>
    </row>
    <row r="23" spans="1:7" ht="16.2">
      <c r="A23" s="20" t="s">
        <v>37</v>
      </c>
      <c r="B23" s="21"/>
      <c r="C23" s="22"/>
      <c r="D23" s="22"/>
      <c r="E23" s="23"/>
      <c r="F23" s="22"/>
      <c r="G23" s="22"/>
    </row>
    <row r="24" spans="1:7" ht="16.2">
      <c r="A24" s="20" t="s">
        <v>38</v>
      </c>
      <c r="B24" s="21"/>
      <c r="C24" s="22"/>
      <c r="D24" s="22"/>
      <c r="E24" s="23"/>
      <c r="F24" s="22"/>
      <c r="G24" s="22"/>
    </row>
    <row r="25" spans="1:7" ht="15.6">
      <c r="A25" s="29" t="s">
        <v>39</v>
      </c>
      <c r="B25" s="29"/>
      <c r="C25" s="29"/>
      <c r="D25" s="29"/>
      <c r="E25" s="29"/>
      <c r="F25" s="29"/>
      <c r="G25" s="29"/>
    </row>
    <row r="26" spans="1:7" ht="15.6">
      <c r="A26" s="29" t="s">
        <v>40</v>
      </c>
      <c r="B26" s="29"/>
      <c r="C26" s="29"/>
      <c r="D26" s="29"/>
      <c r="E26" s="29"/>
      <c r="F26" s="29"/>
      <c r="G26" s="29"/>
    </row>
    <row r="27" spans="1:7">
      <c r="A27" s="18"/>
      <c r="B27" s="18"/>
      <c r="C27" s="18"/>
      <c r="D27" s="18"/>
      <c r="E27" s="18"/>
      <c r="F27" s="18"/>
      <c r="G27" s="18"/>
    </row>
    <row r="28" spans="1:7">
      <c r="A28" s="17" t="s">
        <v>24</v>
      </c>
    </row>
    <row r="29" spans="1:7">
      <c r="A29" s="28" t="s">
        <v>45</v>
      </c>
      <c r="B29" s="25"/>
      <c r="C29" s="26"/>
      <c r="D29" s="26"/>
      <c r="E29" s="27"/>
      <c r="F29" s="26"/>
      <c r="G29" s="26"/>
    </row>
  </sheetData>
  <sheetProtection algorithmName="SHA-512" hashValue="iadg5HCPcY/FLhhjsEXPrGqH9Gbd8SLgsPUorUt3UBKXA989s1nlxB6pML7oR6q417HG4VcXoNutVsU5JYKhjw==" saltValue="Ir+fywLQnmjcDwD9gA03pw==" spinCount="100000" sheet="1" selectLockedCells="1"/>
  <autoFilter ref="B7:G20" xr:uid="{00000000-0009-0000-0000-000000000000}"/>
  <mergeCells count="8">
    <mergeCell ref="A25:G25"/>
    <mergeCell ref="A26:G26"/>
    <mergeCell ref="A6:B6"/>
    <mergeCell ref="A1:B1"/>
    <mergeCell ref="A2:B2"/>
    <mergeCell ref="A3:B3"/>
    <mergeCell ref="A4:B4"/>
    <mergeCell ref="A5:B5"/>
  </mergeCells>
  <conditionalFormatting sqref="D8:D19">
    <cfRule type="expression" dxfId="3" priority="1585">
      <formula>ISBLANK(D8)</formula>
    </cfRule>
    <cfRule type="cellIs" dxfId="2" priority="1586" operator="greaterThan">
      <formula>E8</formula>
    </cfRule>
    <cfRule type="cellIs" dxfId="1" priority="1587" operator="lessThan">
      <formula>(E8/2)</formula>
    </cfRule>
    <cfRule type="cellIs" dxfId="0" priority="1588" operator="greaterThan">
      <formula>0</formula>
    </cfRule>
  </conditionalFormatting>
  <pageMargins left="0.25" right="0.25" top="0.75" bottom="0.75" header="0.3" footer="0.3"/>
  <pageSetup paperSize="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61ACB36A84FE19438FF7252F0F838163" ma:contentTypeVersion="2" ma:contentTypeDescription="Kurkite naują dokumentą." ma:contentTypeScope="" ma:versionID="f57843f8cbfba9b3e3e0cc148c1518a7">
  <xsd:schema xmlns:xsd="http://www.w3.org/2001/XMLSchema" xmlns:xs="http://www.w3.org/2001/XMLSchema" xmlns:p="http://schemas.microsoft.com/office/2006/metadata/properties" xmlns:ns1="http://schemas.microsoft.com/sharepoint/v3" xmlns:ns2="6b6937a6-dd09-4613-a8ad-9c6ac4309a36" targetNamespace="http://schemas.microsoft.com/office/2006/metadata/properties" ma:root="true" ma:fieldsID="22c8f9aaae6b1fe012c56a878ac6936f" ns1:_="" ns2:_="">
    <xsd:import namespace="http://schemas.microsoft.com/sharepoint/v3"/>
    <xsd:import namespace="6b6937a6-dd09-4613-a8ad-9c6ac4309a36"/>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Planavimo pradžios data" ma:description="Planavimo pradžios data yra publikavimo priemonės sukurtas svetainės stulpelis. Jis naudojamas, nurodant datą ir laiką, kai šis puslapis pirmą kartą parodomas svetainės lankytojams." ma:internalName="PublishingStartDate">
      <xsd:simpleType>
        <xsd:restriction base="dms:Unknown"/>
      </xsd:simpleType>
    </xsd:element>
    <xsd:element name="PublishingExpirationDate" ma:index="9" nillable="true" ma:displayName="Planavimo pabaigos data" ma:description="Planavimo pabaigos data yra publikavimo priemonės sukurtas svetainės stulpelis. Jis naudojamas, nurodant datą ir laiką, kai šis puslapis nebebus rodomas svetainės lankytojam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b6937a6-dd09-4613-a8ad-9c6ac4309a36" elementFormDefault="qualified">
    <xsd:import namespace="http://schemas.microsoft.com/office/2006/documentManagement/types"/>
    <xsd:import namespace="http://schemas.microsoft.com/office/infopath/2007/PartnerControls"/>
    <xsd:element name="SharedWithUsers" ma:index="10"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3450F0-E559-475B-87F0-8E29E253EF43}">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9622250F-6D96-43E0-9092-F82B3D85B646}">
  <ds:schemaRefs>
    <ds:schemaRef ds:uri="http://schemas.microsoft.com/sharepoint/v3/contenttype/forms"/>
  </ds:schemaRefs>
</ds:datastoreItem>
</file>

<file path=customXml/itemProps3.xml><?xml version="1.0" encoding="utf-8"?>
<ds:datastoreItem xmlns:ds="http://schemas.openxmlformats.org/officeDocument/2006/customXml" ds:itemID="{39A4AA0F-D167-4104-9EBF-725FCF04A0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b6937a6-dd09-4613-a8ad-9c6ac4309a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Įkainiai</vt:lpstr>
      <vt:lpstr>Įkainiai!Print_Area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Mykolas Valmantas</dc:creator>
  <cp:keywords/>
  <dc:description/>
  <cp:lastModifiedBy>Tomas Kutkaitis</cp:lastModifiedBy>
  <cp:revision/>
  <dcterms:created xsi:type="dcterms:W3CDTF">2013-11-21T12:32:21Z</dcterms:created>
  <dcterms:modified xsi:type="dcterms:W3CDTF">2024-07-17T13:48:51Z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0x01010061ACB36A84FE19438FF7252F0F838163</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Kestutis.Smulkys@ignitis.lt</vt:lpwstr>
  </property>
  <property fmtid="{D5CDD505-2E9C-101B-9397-08002B2CF9AE}" pid="6" name="MSIP_Label_320c693d-44b7-4e16-b3dd-4fcd87401cf5_SetDate">
    <vt:lpwstr>2020-02-06T10:46:53.3644319Z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0b05ef00-78ec-4c5a-8a09-49169d54167b</vt:lpwstr>
  </property>
  <property fmtid="{D5CDD505-2E9C-101B-9397-08002B2CF9AE}" pid="10" name="MSIP_Label_320c693d-44b7-4e16-b3dd-4fcd87401cf5_Extended_MSFT_Method">
    <vt:lpwstr>Manual</vt:lpwstr>
  </property>
  <property fmtid="{D5CDD505-2E9C-101B-9397-08002B2CF9AE}" pid="11" name="MSIP_Label_190751af-2442-49a7-b7b9-9f0bcce858c9_Enabled">
    <vt:lpwstr>True</vt:lpwstr>
  </property>
  <property fmtid="{D5CDD505-2E9C-101B-9397-08002B2CF9AE}" pid="12" name="MSIP_Label_190751af-2442-49a7-b7b9-9f0bcce858c9_SiteId">
    <vt:lpwstr>ea88e983-d65a-47b3-adb4-3e1c6d2110d2</vt:lpwstr>
  </property>
  <property fmtid="{D5CDD505-2E9C-101B-9397-08002B2CF9AE}" pid="13" name="MSIP_Label_190751af-2442-49a7-b7b9-9f0bcce858c9_Owner">
    <vt:lpwstr>Kestutis.Smulkys@ignitis.lt</vt:lpwstr>
  </property>
  <property fmtid="{D5CDD505-2E9C-101B-9397-08002B2CF9AE}" pid="14" name="MSIP_Label_190751af-2442-49a7-b7b9-9f0bcce858c9_SetDate">
    <vt:lpwstr>2020-02-06T10:46:53.3644319Z</vt:lpwstr>
  </property>
  <property fmtid="{D5CDD505-2E9C-101B-9397-08002B2CF9AE}" pid="15" name="MSIP_Label_190751af-2442-49a7-b7b9-9f0bcce858c9_Name">
    <vt:lpwstr>Be žymos</vt:lpwstr>
  </property>
  <property fmtid="{D5CDD505-2E9C-101B-9397-08002B2CF9AE}" pid="16" name="MSIP_Label_190751af-2442-49a7-b7b9-9f0bcce858c9_Application">
    <vt:lpwstr>Microsoft Azure Information Protection</vt:lpwstr>
  </property>
  <property fmtid="{D5CDD505-2E9C-101B-9397-08002B2CF9AE}" pid="17" name="MSIP_Label_190751af-2442-49a7-b7b9-9f0bcce858c9_ActionId">
    <vt:lpwstr>0b05ef00-78ec-4c5a-8a09-49169d54167b</vt:lpwstr>
  </property>
  <property fmtid="{D5CDD505-2E9C-101B-9397-08002B2CF9AE}" pid="18" name="MSIP_Label_190751af-2442-49a7-b7b9-9f0bcce858c9_Parent">
    <vt:lpwstr>320c693d-44b7-4e16-b3dd-4fcd87401cf5</vt:lpwstr>
  </property>
  <property fmtid="{D5CDD505-2E9C-101B-9397-08002B2CF9AE}" pid="19" name="MSIP_Label_190751af-2442-49a7-b7b9-9f0bcce858c9_Extended_MSFT_Method">
    <vt:lpwstr>Manual</vt:lpwstr>
  </property>
  <property fmtid="{D5CDD505-2E9C-101B-9397-08002B2CF9AE}" pid="20" name="Sensitivity">
    <vt:lpwstr>Viešo naudojimo Be žymos</vt:lpwstr>
  </property>
</Properties>
</file>