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srt\OneDrive - GPC\Desktop\2025-ESO-877\"/>
    </mc:Choice>
  </mc:AlternateContent>
  <xr:revisionPtr revIDLastSave="0" documentId="13_ncr:1_{EE616B9D-B285-41BA-82C8-4748E37173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2" i="1"/>
  <c r="G21" i="1"/>
  <c r="G20" i="1" l="1"/>
  <c r="G18" i="1"/>
  <c r="G14" i="1" l="1"/>
  <c r="G15" i="1"/>
  <c r="G13" i="1"/>
  <c r="G9" i="1"/>
  <c r="G10" i="1"/>
  <c r="G8" i="1"/>
  <c r="G7" i="1"/>
  <c r="G23" i="1" l="1"/>
</calcChain>
</file>

<file path=xl/sharedStrings.xml><?xml version="1.0" encoding="utf-8"?>
<sst xmlns="http://schemas.openxmlformats.org/spreadsheetml/2006/main" count="58" uniqueCount="44">
  <si>
    <t>Eil. Nr.</t>
  </si>
  <si>
    <t>Paslaugų pavadinimas/reikalavimai</t>
  </si>
  <si>
    <t>Mato vnt.</t>
  </si>
  <si>
    <t>Leidimo gavimas ir dokumentų paketo parengimas (įkainis už vieną objektą)</t>
  </si>
  <si>
    <t>vnt.</t>
  </si>
  <si>
    <t>m²</t>
  </si>
  <si>
    <t>2.1</t>
  </si>
  <si>
    <t>2.2</t>
  </si>
  <si>
    <t>2.3</t>
  </si>
  <si>
    <t>1.1</t>
  </si>
  <si>
    <t>1.2</t>
  </si>
  <si>
    <t>1.3</t>
  </si>
  <si>
    <t>1.4</t>
  </si>
  <si>
    <t>3.1</t>
  </si>
  <si>
    <t>3.2</t>
  </si>
  <si>
    <t>3.3</t>
  </si>
  <si>
    <t>Ilgis ≤ 5 m</t>
  </si>
  <si>
    <t>Ilgis ˃ 10 m</t>
  </si>
  <si>
    <t>Archeologiniai žvalgymai kultūros paveldo objektų teritorijoje visais darbų atvejais:</t>
  </si>
  <si>
    <t>Archeologiniai detalieji tyrimai  kultūros paveldo objektų teritorijoje visais darbų atvejais:</t>
  </si>
  <si>
    <t>2.</t>
  </si>
  <si>
    <t>1.</t>
  </si>
  <si>
    <t>3.</t>
  </si>
  <si>
    <t>4.</t>
  </si>
  <si>
    <t>Ilgis nuo 5,01 iki ≤ 10 m</t>
  </si>
  <si>
    <t>Archeologinių projektų vertinimo paslauga (nurodyti ar būtini archeologiniai tyrimai)</t>
  </si>
  <si>
    <t>Archeologiniai žvalgomieji tyrimai kultūros paveldo objektų teritorijoje visais darbų atvejais:</t>
  </si>
  <si>
    <t>* Paslaugų teikėjo įrašomas įkainis už paslaugos mato vienetą.</t>
  </si>
  <si>
    <t>Pildoma automatiškai</t>
  </si>
  <si>
    <t>Pildo paslaugų teikėjas</t>
  </si>
  <si>
    <t xml:space="preserve">VISO:   </t>
  </si>
  <si>
    <t>5.</t>
  </si>
  <si>
    <r>
      <rPr>
        <b/>
        <sz val="10"/>
        <color theme="1"/>
        <rFont val="Arial"/>
        <family val="2"/>
        <charset val="186"/>
      </rPr>
      <t>Užpildyta ne pagal reikalavimus</t>
    </r>
    <r>
      <rPr>
        <sz val="10"/>
        <color theme="1"/>
        <rFont val="Arial"/>
        <family val="2"/>
        <charset val="186"/>
      </rPr>
      <t xml:space="preserve">
(užpildžius </t>
    </r>
    <r>
      <rPr>
        <b/>
        <sz val="10"/>
        <color theme="1"/>
        <rFont val="Arial"/>
        <family val="2"/>
        <charset val="186"/>
      </rPr>
      <t>visas</t>
    </r>
    <r>
      <rPr>
        <sz val="10"/>
        <color theme="1"/>
        <rFont val="Arial"/>
        <family val="2"/>
        <charset val="186"/>
      </rPr>
      <t xml:space="preserve"> pozicijas teisingai - neužsidega)</t>
    </r>
  </si>
  <si>
    <t>Neužpildyta</t>
  </si>
  <si>
    <t>**Maksimalus priimtinas įkainis, EUR be PVM (ESO)</t>
  </si>
  <si>
    <t>***Lyginamasis koeficientas</t>
  </si>
  <si>
    <t>****Pasiūlymo vertė (įvertinant lyginamąjį koeficientą):</t>
  </si>
  <si>
    <t>*Įkainis, Eur be PVM</t>
  </si>
  <si>
    <t>*** Lyginamasis koeficientas - tai preliminarus kiekis (mato vnt.). Kiekiai naudojami bendrai Pasiūlymo vertei apskaičiuoti.</t>
  </si>
  <si>
    <t>**** Pasiūlymo vertė apskaičiuojama sudauginant tiekėjo pasiūlytą įkainį už paslaugos mato vienetą su laukelyje "Lyginamasis koeficientas" nurodytomis vertėmis.</t>
  </si>
  <si>
    <t xml:space="preserve">** Jeigu Paslaugų teikėjo įrašytas įkainis viršys maksimaliai priimtiną įkainį, toks pasiūlymas bus atmetamas. </t>
  </si>
  <si>
    <t>Archeologinio paveldo įvertinimo pažymos parengimas (kai nereikalingi archeologiniai tyrimai).</t>
  </si>
  <si>
    <t>Kai iškasos gylis ≤1 m</t>
  </si>
  <si>
    <t>Kai iškasos gylis ˃1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</si>
</sst>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B9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9" fontId="8" fillId="0" borderId="0" xfId="0" applyNumberFormat="1" applyFont="1" applyAlignment="1">
      <alignment vertical="top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7" fillId="5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5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49" fontId="12" fillId="10" borderId="0" xfId="0" applyNumberFormat="1" applyFont="1" applyFill="1" applyAlignment="1">
      <alignment horizontal="left" vertical="top" wrapText="1"/>
    </xf>
    <xf numFmtId="49" fontId="8" fillId="6" borderId="0" xfId="0" applyNumberFormat="1" applyFont="1" applyFill="1" applyAlignment="1">
      <alignment horizontal="left" vertical="top" wrapText="1"/>
    </xf>
    <xf numFmtId="164" fontId="8" fillId="7" borderId="0" xfId="0" applyNumberFormat="1" applyFont="1" applyFill="1" applyAlignment="1">
      <alignment horizontal="left" vertical="center"/>
    </xf>
    <xf numFmtId="49" fontId="13" fillId="9" borderId="26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17"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B9D"/>
      <color rgb="FFFF7C80"/>
      <color rgb="FF9BC2E6"/>
      <color rgb="FFB4C6E7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>
      <selection activeCell="D15" sqref="D15"/>
    </sheetView>
  </sheetViews>
  <sheetFormatPr defaultColWidth="9.26953125" defaultRowHeight="14.5" x14ac:dyDescent="0.35"/>
  <cols>
    <col min="1" max="1" width="9.26953125" style="68"/>
    <col min="2" max="2" width="44.26953125" customWidth="1"/>
    <col min="3" max="3" width="9.7265625" customWidth="1"/>
    <col min="4" max="4" width="17.54296875" bestFit="1" customWidth="1"/>
    <col min="5" max="5" width="17.54296875" customWidth="1"/>
    <col min="6" max="6" width="28.54296875" customWidth="1"/>
    <col min="7" max="7" width="28.54296875" style="69" customWidth="1"/>
    <col min="8" max="8" width="28.54296875" customWidth="1"/>
    <col min="9" max="9" width="27" customWidth="1"/>
    <col min="10" max="10" width="30.7265625" customWidth="1"/>
    <col min="11" max="11" width="18.26953125" customWidth="1"/>
  </cols>
  <sheetData>
    <row r="1" spans="1:13" s="8" customFormat="1" x14ac:dyDescent="0.35">
      <c r="A1" s="4"/>
      <c r="B1" s="72" t="s">
        <v>29</v>
      </c>
      <c r="C1" s="72"/>
      <c r="D1" s="5"/>
      <c r="E1" s="5"/>
      <c r="F1" s="6"/>
      <c r="G1" s="7"/>
      <c r="H1" s="6"/>
    </row>
    <row r="2" spans="1:13" s="8" customFormat="1" x14ac:dyDescent="0.35">
      <c r="A2" s="4"/>
      <c r="B2" s="71" t="s">
        <v>28</v>
      </c>
      <c r="C2" s="71"/>
      <c r="D2" s="9"/>
      <c r="E2" s="9"/>
      <c r="F2" s="6"/>
      <c r="G2" s="7"/>
      <c r="H2" s="6"/>
    </row>
    <row r="3" spans="1:13" s="8" customFormat="1" x14ac:dyDescent="0.35">
      <c r="A3" s="4"/>
      <c r="B3" s="70" t="s">
        <v>32</v>
      </c>
      <c r="C3" s="70"/>
      <c r="D3" s="9"/>
      <c r="E3" s="9"/>
      <c r="F3" s="6"/>
      <c r="G3" s="7"/>
      <c r="H3" s="6"/>
    </row>
    <row r="4" spans="1:13" s="8" customFormat="1" ht="15" thickBot="1" x14ac:dyDescent="0.4">
      <c r="A4" s="4"/>
      <c r="B4" s="73" t="s">
        <v>33</v>
      </c>
      <c r="C4" s="73"/>
      <c r="D4" s="9"/>
      <c r="E4" s="9"/>
      <c r="F4" s="6"/>
      <c r="G4" s="7"/>
      <c r="H4" s="6"/>
    </row>
    <row r="5" spans="1:13" ht="44" thickBot="1" x14ac:dyDescent="0.4">
      <c r="A5" s="10" t="s">
        <v>0</v>
      </c>
      <c r="B5" s="11" t="s">
        <v>1</v>
      </c>
      <c r="C5" s="11" t="s">
        <v>2</v>
      </c>
      <c r="D5" s="11" t="s">
        <v>37</v>
      </c>
      <c r="E5" s="12" t="s">
        <v>34</v>
      </c>
      <c r="F5" s="13" t="s">
        <v>35</v>
      </c>
      <c r="G5" s="14" t="s">
        <v>36</v>
      </c>
      <c r="H5" s="15"/>
      <c r="I5" s="16"/>
      <c r="J5" s="16"/>
    </row>
    <row r="6" spans="1:13" ht="30" x14ac:dyDescent="0.35">
      <c r="A6" s="17" t="s">
        <v>21</v>
      </c>
      <c r="B6" s="18" t="s">
        <v>18</v>
      </c>
      <c r="C6" s="19"/>
      <c r="D6" s="20"/>
      <c r="E6" s="20"/>
      <c r="F6" s="20"/>
      <c r="G6" s="21"/>
      <c r="H6" s="22"/>
      <c r="I6" s="23"/>
      <c r="J6" s="24"/>
    </row>
    <row r="7" spans="1:13" ht="31" x14ac:dyDescent="0.35">
      <c r="A7" s="25" t="s">
        <v>9</v>
      </c>
      <c r="B7" s="26" t="s">
        <v>3</v>
      </c>
      <c r="C7" s="27" t="s">
        <v>4</v>
      </c>
      <c r="D7" s="3">
        <v>0</v>
      </c>
      <c r="E7" s="28">
        <v>550</v>
      </c>
      <c r="F7" s="29">
        <v>70</v>
      </c>
      <c r="G7" s="30">
        <f>F7*D7</f>
        <v>0</v>
      </c>
      <c r="H7" s="22"/>
      <c r="I7" s="24"/>
      <c r="J7" s="24"/>
    </row>
    <row r="8" spans="1:13" ht="15.5" x14ac:dyDescent="0.35">
      <c r="A8" s="25" t="s">
        <v>10</v>
      </c>
      <c r="B8" s="26" t="s">
        <v>16</v>
      </c>
      <c r="C8" s="27" t="s">
        <v>5</v>
      </c>
      <c r="D8" s="3">
        <v>55</v>
      </c>
      <c r="E8" s="28">
        <v>55</v>
      </c>
      <c r="F8" s="29">
        <v>25</v>
      </c>
      <c r="G8" s="30">
        <f>F8*D8</f>
        <v>1375</v>
      </c>
      <c r="H8" s="22"/>
      <c r="I8" s="24"/>
      <c r="J8" s="24"/>
    </row>
    <row r="9" spans="1:13" ht="15.5" x14ac:dyDescent="0.35">
      <c r="A9" s="25" t="s">
        <v>11</v>
      </c>
      <c r="B9" s="26" t="s">
        <v>24</v>
      </c>
      <c r="C9" s="27" t="s">
        <v>5</v>
      </c>
      <c r="D9" s="3">
        <v>45</v>
      </c>
      <c r="E9" s="28">
        <v>45</v>
      </c>
      <c r="F9" s="29">
        <v>25</v>
      </c>
      <c r="G9" s="30">
        <f>F9*D9</f>
        <v>1125</v>
      </c>
      <c r="H9" s="22"/>
      <c r="I9" s="24"/>
      <c r="J9" s="24"/>
    </row>
    <row r="10" spans="1:13" ht="15.5" x14ac:dyDescent="0.35">
      <c r="A10" s="31" t="s">
        <v>12</v>
      </c>
      <c r="B10" s="32" t="s">
        <v>17</v>
      </c>
      <c r="C10" s="33" t="s">
        <v>5</v>
      </c>
      <c r="D10" s="3">
        <v>38</v>
      </c>
      <c r="E10" s="28">
        <v>38</v>
      </c>
      <c r="F10" s="29">
        <v>50</v>
      </c>
      <c r="G10" s="30">
        <f>F10*D10</f>
        <v>1900</v>
      </c>
      <c r="H10" s="22"/>
      <c r="I10" s="24"/>
      <c r="J10" s="24"/>
      <c r="M10" s="34"/>
    </row>
    <row r="11" spans="1:13" ht="15.5" x14ac:dyDescent="0.35">
      <c r="A11" s="35"/>
      <c r="B11" s="36"/>
      <c r="C11" s="37"/>
      <c r="D11" s="38"/>
      <c r="E11" s="38"/>
      <c r="F11" s="39"/>
      <c r="G11" s="40"/>
      <c r="H11" s="41"/>
      <c r="I11" s="24"/>
      <c r="J11" s="24"/>
    </row>
    <row r="12" spans="1:13" ht="45" x14ac:dyDescent="0.35">
      <c r="A12" s="17" t="s">
        <v>20</v>
      </c>
      <c r="B12" s="18" t="s">
        <v>26</v>
      </c>
      <c r="C12" s="42"/>
      <c r="D12" s="43"/>
      <c r="E12" s="43"/>
      <c r="F12" s="29"/>
      <c r="G12" s="44"/>
      <c r="H12" s="22"/>
      <c r="I12" s="23"/>
      <c r="J12" s="24"/>
    </row>
    <row r="13" spans="1:13" ht="31" x14ac:dyDescent="0.35">
      <c r="A13" s="25" t="s">
        <v>6</v>
      </c>
      <c r="B13" s="26" t="s">
        <v>3</v>
      </c>
      <c r="C13" s="45" t="s">
        <v>4</v>
      </c>
      <c r="D13" s="3">
        <v>0</v>
      </c>
      <c r="E13" s="28">
        <v>550</v>
      </c>
      <c r="F13" s="29">
        <v>110</v>
      </c>
      <c r="G13" s="46">
        <f t="shared" ref="G13:G15" si="0">F13*D13</f>
        <v>0</v>
      </c>
      <c r="H13" s="22"/>
      <c r="I13" s="24"/>
      <c r="J13" s="24"/>
      <c r="K13" s="24"/>
    </row>
    <row r="14" spans="1:13" ht="15.5" x14ac:dyDescent="0.35">
      <c r="A14" s="25" t="s">
        <v>7</v>
      </c>
      <c r="B14" s="26" t="s">
        <v>42</v>
      </c>
      <c r="C14" s="27" t="s">
        <v>5</v>
      </c>
      <c r="D14" s="3">
        <v>175</v>
      </c>
      <c r="E14" s="28">
        <v>200</v>
      </c>
      <c r="F14" s="29">
        <v>80</v>
      </c>
      <c r="G14" s="46">
        <f t="shared" si="0"/>
        <v>14000</v>
      </c>
      <c r="H14" s="22"/>
      <c r="I14" s="24"/>
      <c r="J14" s="24"/>
      <c r="K14" s="24"/>
    </row>
    <row r="15" spans="1:13" ht="15.5" x14ac:dyDescent="0.35">
      <c r="A15" s="25" t="s">
        <v>8</v>
      </c>
      <c r="B15" s="26" t="s">
        <v>43</v>
      </c>
      <c r="C15" s="27" t="s">
        <v>5</v>
      </c>
      <c r="D15" s="3">
        <v>230</v>
      </c>
      <c r="E15" s="28">
        <v>275</v>
      </c>
      <c r="F15" s="29">
        <v>80</v>
      </c>
      <c r="G15" s="46">
        <f t="shared" si="0"/>
        <v>18400</v>
      </c>
      <c r="H15" s="22"/>
      <c r="I15" s="24"/>
      <c r="J15" s="24"/>
      <c r="K15" s="24"/>
    </row>
    <row r="16" spans="1:13" ht="15.5" x14ac:dyDescent="0.35">
      <c r="A16" s="47"/>
      <c r="B16" s="48"/>
      <c r="C16" s="49"/>
      <c r="D16" s="50"/>
      <c r="E16" s="50"/>
      <c r="F16" s="39"/>
      <c r="G16" s="51"/>
      <c r="H16" s="41"/>
      <c r="I16" s="24"/>
      <c r="J16" s="24"/>
      <c r="K16" s="24"/>
    </row>
    <row r="17" spans="1:11" ht="45" x14ac:dyDescent="0.35">
      <c r="A17" s="17" t="s">
        <v>22</v>
      </c>
      <c r="B17" s="18" t="s">
        <v>19</v>
      </c>
      <c r="C17" s="19"/>
      <c r="D17" s="20"/>
      <c r="E17" s="20"/>
      <c r="F17" s="29"/>
      <c r="G17" s="52"/>
      <c r="H17" s="22"/>
      <c r="I17" s="23"/>
      <c r="J17" s="24"/>
      <c r="K17" s="24"/>
    </row>
    <row r="18" spans="1:11" ht="31" x14ac:dyDescent="0.35">
      <c r="A18" s="25" t="s">
        <v>13</v>
      </c>
      <c r="B18" s="26" t="s">
        <v>3</v>
      </c>
      <c r="C18" s="45" t="s">
        <v>4</v>
      </c>
      <c r="D18" s="2">
        <v>0</v>
      </c>
      <c r="E18" s="53">
        <v>550</v>
      </c>
      <c r="F18" s="29">
        <v>110</v>
      </c>
      <c r="G18" s="46">
        <f t="shared" ref="G18:G20" si="1">F18*D18</f>
        <v>0</v>
      </c>
      <c r="H18" s="22"/>
      <c r="I18" s="24"/>
      <c r="J18" s="24"/>
      <c r="K18" s="24"/>
    </row>
    <row r="19" spans="1:11" ht="15.5" x14ac:dyDescent="0.35">
      <c r="A19" s="25" t="s">
        <v>14</v>
      </c>
      <c r="B19" s="26" t="s">
        <v>42</v>
      </c>
      <c r="C19" s="27" t="s">
        <v>5</v>
      </c>
      <c r="D19" s="1">
        <v>175</v>
      </c>
      <c r="E19" s="28">
        <v>200</v>
      </c>
      <c r="F19" s="29">
        <v>80</v>
      </c>
      <c r="G19" s="30">
        <f>F19*D19</f>
        <v>14000</v>
      </c>
      <c r="H19" s="22"/>
      <c r="I19" s="22"/>
      <c r="J19" s="22"/>
      <c r="K19" s="22"/>
    </row>
    <row r="20" spans="1:11" ht="15.5" x14ac:dyDescent="0.35">
      <c r="A20" s="25" t="s">
        <v>15</v>
      </c>
      <c r="B20" s="26" t="s">
        <v>43</v>
      </c>
      <c r="C20" s="27" t="s">
        <v>5</v>
      </c>
      <c r="D20" s="1">
        <v>220</v>
      </c>
      <c r="E20" s="28">
        <v>220</v>
      </c>
      <c r="F20" s="29">
        <v>80</v>
      </c>
      <c r="G20" s="30">
        <f t="shared" si="1"/>
        <v>17600</v>
      </c>
      <c r="H20" s="22"/>
      <c r="I20" s="22"/>
      <c r="J20" s="22"/>
      <c r="K20" s="22"/>
    </row>
    <row r="21" spans="1:11" ht="30" x14ac:dyDescent="0.35">
      <c r="A21" s="31" t="s">
        <v>23</v>
      </c>
      <c r="B21" s="54" t="s">
        <v>25</v>
      </c>
      <c r="C21" s="33" t="s">
        <v>4</v>
      </c>
      <c r="D21" s="1">
        <v>100</v>
      </c>
      <c r="E21" s="28">
        <v>220</v>
      </c>
      <c r="F21" s="55">
        <v>25</v>
      </c>
      <c r="G21" s="56">
        <f>F21*D21</f>
        <v>2500</v>
      </c>
      <c r="H21" s="7"/>
      <c r="I21" s="23"/>
      <c r="J21" s="24"/>
    </row>
    <row r="22" spans="1:11" ht="45.5" thickBot="1" x14ac:dyDescent="0.4">
      <c r="A22" s="57" t="s">
        <v>31</v>
      </c>
      <c r="B22" s="58" t="s">
        <v>41</v>
      </c>
      <c r="C22" s="27" t="s">
        <v>4</v>
      </c>
      <c r="D22" s="1">
        <v>500</v>
      </c>
      <c r="E22" s="28">
        <v>520</v>
      </c>
      <c r="F22" s="55">
        <v>10</v>
      </c>
      <c r="G22" s="56">
        <f>F22*D22</f>
        <v>5000</v>
      </c>
      <c r="H22" s="7"/>
      <c r="I22" s="23"/>
      <c r="J22" s="24"/>
    </row>
    <row r="23" spans="1:11" s="65" customFormat="1" ht="15.5" thickBot="1" x14ac:dyDescent="0.4">
      <c r="A23" s="59"/>
      <c r="B23" s="60"/>
      <c r="C23" s="61"/>
      <c r="D23" s="61"/>
      <c r="E23" s="61"/>
      <c r="F23" s="62" t="s">
        <v>30</v>
      </c>
      <c r="G23" s="63">
        <f>SUM(G18:G22,G13:G15,G7:G10)</f>
        <v>75900</v>
      </c>
      <c r="H23" s="64"/>
    </row>
    <row r="24" spans="1:11" x14ac:dyDescent="0.35">
      <c r="A24" s="66"/>
      <c r="B24" s="67"/>
      <c r="C24" s="67"/>
      <c r="D24" s="67"/>
      <c r="E24" s="67"/>
      <c r="F24" s="67"/>
      <c r="G24" s="67"/>
      <c r="H24" s="67"/>
    </row>
    <row r="25" spans="1:11" x14ac:dyDescent="0.35">
      <c r="A25" s="66" t="s">
        <v>27</v>
      </c>
      <c r="B25" s="67"/>
      <c r="C25" s="67"/>
      <c r="D25" s="67"/>
      <c r="E25" s="67"/>
      <c r="F25" s="67"/>
      <c r="G25" s="67"/>
      <c r="H25" s="67"/>
    </row>
    <row r="26" spans="1:11" x14ac:dyDescent="0.35">
      <c r="A26" s="66" t="s">
        <v>40</v>
      </c>
      <c r="B26" s="67"/>
      <c r="C26" s="67"/>
      <c r="D26" s="67"/>
      <c r="E26" s="67"/>
      <c r="F26" s="67"/>
      <c r="G26" s="67"/>
      <c r="H26" s="67"/>
    </row>
    <row r="27" spans="1:11" x14ac:dyDescent="0.35">
      <c r="A27" s="66" t="s">
        <v>38</v>
      </c>
      <c r="B27" s="67"/>
      <c r="C27" s="67"/>
      <c r="D27" s="67"/>
      <c r="E27" s="67"/>
      <c r="F27" s="67"/>
      <c r="G27" s="67"/>
      <c r="H27" s="67"/>
    </row>
    <row r="28" spans="1:11" x14ac:dyDescent="0.35">
      <c r="A28" s="66" t="s">
        <v>39</v>
      </c>
      <c r="B28" s="67"/>
      <c r="C28" s="67"/>
      <c r="D28" s="67"/>
      <c r="E28" s="67"/>
      <c r="F28" s="67"/>
      <c r="G28" s="67"/>
      <c r="H28" s="67"/>
    </row>
  </sheetData>
  <sheetProtection algorithmName="SHA-512" hashValue="+DSz2ElS3CbpJge8/j26qa2kr7ay8sIWaJfiUudGN56DuQolhxCCM5UJKsiYyZp6NgE4nyS9+OBkUj6T3UbJlw==" saltValue="TSTw8sckeN5nwrPdyV3BOw==" spinCount="100000" sheet="1" selectLockedCells="1"/>
  <mergeCells count="4">
    <mergeCell ref="B3:C3"/>
    <mergeCell ref="B2:C2"/>
    <mergeCell ref="B1:C1"/>
    <mergeCell ref="B4:C4"/>
  </mergeCells>
  <phoneticPr fontId="3" type="noConversion"/>
  <conditionalFormatting sqref="D7">
    <cfRule type="cellIs" dxfId="16" priority="29" operator="greaterThan">
      <formula>E7</formula>
    </cfRule>
  </conditionalFormatting>
  <conditionalFormatting sqref="D7:D10 D13:D15">
    <cfRule type="notContainsBlanks" dxfId="15" priority="41">
      <formula>LEN(TRIM(D7))&gt;0</formula>
    </cfRule>
    <cfRule type="containsBlanks" dxfId="14" priority="43">
      <formula>LEN(TRIM(D7))=0</formula>
    </cfRule>
  </conditionalFormatting>
  <conditionalFormatting sqref="D8">
    <cfRule type="cellIs" dxfId="13" priority="19" operator="greaterThan">
      <formula>$E$8</formula>
    </cfRule>
  </conditionalFormatting>
  <conditionalFormatting sqref="D9">
    <cfRule type="cellIs" dxfId="12" priority="18" operator="greaterThan">
      <formula>$E$9</formula>
    </cfRule>
  </conditionalFormatting>
  <conditionalFormatting sqref="D10">
    <cfRule type="cellIs" dxfId="11" priority="17" operator="greaterThan">
      <formula>$E$10</formula>
    </cfRule>
  </conditionalFormatting>
  <conditionalFormatting sqref="D13">
    <cfRule type="cellIs" dxfId="10" priority="16" operator="greaterThan">
      <formula>$E$13</formula>
    </cfRule>
  </conditionalFormatting>
  <conditionalFormatting sqref="D14">
    <cfRule type="cellIs" dxfId="9" priority="15" operator="greaterThan">
      <formula>$E$14</formula>
    </cfRule>
  </conditionalFormatting>
  <conditionalFormatting sqref="D15">
    <cfRule type="cellIs" dxfId="8" priority="12" operator="greaterThan">
      <formula>$E$15</formula>
    </cfRule>
  </conditionalFormatting>
  <conditionalFormatting sqref="D18">
    <cfRule type="cellIs" dxfId="7" priority="9" operator="greaterThan">
      <formula>$E$18</formula>
    </cfRule>
  </conditionalFormatting>
  <conditionalFormatting sqref="D18:D22">
    <cfRule type="notContainsBlanks" dxfId="6" priority="30">
      <formula>LEN(TRIM(D18))&gt;0</formula>
    </cfRule>
    <cfRule type="containsBlanks" dxfId="5" priority="31">
      <formula>LEN(TRIM(D18))=0</formula>
    </cfRule>
  </conditionalFormatting>
  <conditionalFormatting sqref="D19">
    <cfRule type="cellIs" dxfId="4" priority="8" operator="greaterThan">
      <formula>$E$19</formula>
    </cfRule>
  </conditionalFormatting>
  <conditionalFormatting sqref="D20">
    <cfRule type="cellIs" dxfId="3" priority="5" operator="greaterThan">
      <formula>$E$20</formula>
    </cfRule>
  </conditionalFormatting>
  <conditionalFormatting sqref="D21">
    <cfRule type="cellIs" dxfId="2" priority="2" operator="greaterThan">
      <formula>$E$21</formula>
    </cfRule>
  </conditionalFormatting>
  <conditionalFormatting sqref="D22">
    <cfRule type="cellIs" dxfId="1" priority="1" operator="greaterThan">
      <formula>$E$22</formula>
    </cfRule>
  </conditionalFormatting>
  <conditionalFormatting sqref="G7:G10 G13:G15 G18:G23">
    <cfRule type="notContainsBlanks" dxfId="0" priority="45">
      <formula>LEN(TRIM(G7))&gt;0</formula>
    </cfRule>
  </conditionalFormatting>
  <pageMargins left="0.7" right="0.7" top="0.75" bottom="0.75" header="0.3" footer="0.3"/>
  <pageSetup paperSize="9"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4F2F6869D06D4469DEE3AEB038D9AD3" ma:contentTypeVersion="12" ma:contentTypeDescription="Kurkite naują dokumentą." ma:contentTypeScope="" ma:versionID="05030c9e644d0fedf5aa669d695e27b4">
  <xsd:schema xmlns:xsd="http://www.w3.org/2001/XMLSchema" xmlns:xs="http://www.w3.org/2001/XMLSchema" xmlns:p="http://schemas.microsoft.com/office/2006/metadata/properties" xmlns:ns3="26f8ab4f-3e31-4591-a412-37b61c56b598" xmlns:ns4="d61a1195-9c2d-44a5-b4f2-b86cc1f4c09e" targetNamespace="http://schemas.microsoft.com/office/2006/metadata/properties" ma:root="true" ma:fieldsID="334e7ddfaf96e058c3b7068b47e948e2" ns3:_="" ns4:_="">
    <xsd:import namespace="26f8ab4f-3e31-4591-a412-37b61c56b598"/>
    <xsd:import namespace="d61a1195-9c2d-44a5-b4f2-b86cc1f4c0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8ab4f-3e31-4591-a412-37b61c56b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a1195-9c2d-44a5-b4f2-b86cc1f4c09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18F727-A462-426E-BD8B-CB6288CA0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8ab4f-3e31-4591-a412-37b61c56b598"/>
    <ds:schemaRef ds:uri="d61a1195-9c2d-44a5-b4f2-b86cc1f4c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C910A7-8543-4DFA-923D-59BAA6976AEC}">
  <ds:schemaRefs>
    <ds:schemaRef ds:uri="http://www.w3.org/XML/1998/namespace"/>
    <ds:schemaRef ds:uri="26f8ab4f-3e31-4591-a412-37b61c56b598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d61a1195-9c2d-44a5-b4f2-b86cc1f4c09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3885D6-4D3F-4EE7-8190-843196C7B8A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Rakštys</dc:creator>
  <cp:lastModifiedBy>Marta Alicija Šartnerytė</cp:lastModifiedBy>
  <cp:lastPrinted>2020-10-01T10:36:38Z</cp:lastPrinted>
  <dcterms:created xsi:type="dcterms:W3CDTF">2015-06-05T18:17:20Z</dcterms:created>
  <dcterms:modified xsi:type="dcterms:W3CDTF">2025-08-29T11:16:38Z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0x01010044F2F6869D06D4469DEE3AEB038D9AD3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Vilius.Rakstys@eso.lt</vt:lpwstr>
  </property>
  <property fmtid="{D5CDD505-2E9C-101B-9397-08002B2CF9AE}" pid="6" name="MSIP_Label_320c693d-44b7-4e16-b3dd-4fcd87401cf5_SetDate">
    <vt:lpwstr>2020-09-08T13:22:08.1704956Z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31eff520-ccb3-4a31-87a4-c678be03cba6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f302255e-cf28-4843-9031-c06177cecbc2_Enabled">
    <vt:lpwstr>True</vt:lpwstr>
  </property>
  <property fmtid="{D5CDD505-2E9C-101B-9397-08002B2CF9AE}" pid="12" name="MSIP_Label_f302255e-cf28-4843-9031-c06177cecbc2_SiteId">
    <vt:lpwstr>ea88e983-d65a-47b3-adb4-3e1c6d2110d2</vt:lpwstr>
  </property>
  <property fmtid="{D5CDD505-2E9C-101B-9397-08002B2CF9AE}" pid="13" name="MSIP_Label_f302255e-cf28-4843-9031-c06177cecbc2_Owner">
    <vt:lpwstr>Vilius.Rakstys@eso.lt</vt:lpwstr>
  </property>
  <property fmtid="{D5CDD505-2E9C-101B-9397-08002B2CF9AE}" pid="14" name="MSIP_Label_f302255e-cf28-4843-9031-c06177cecbc2_SetDate">
    <vt:lpwstr>2020-09-08T13:22:08.1704956Z</vt:lpwstr>
  </property>
  <property fmtid="{D5CDD505-2E9C-101B-9397-08002B2CF9AE}" pid="15" name="MSIP_Label_f302255e-cf28-4843-9031-c06177cecbc2_Name">
    <vt:lpwstr>Viešo naudojimo</vt:lpwstr>
  </property>
  <property fmtid="{D5CDD505-2E9C-101B-9397-08002B2CF9AE}" pid="16" name="MSIP_Label_f302255e-cf28-4843-9031-c06177cecbc2_Application">
    <vt:lpwstr>Microsoft Azure Information Protection</vt:lpwstr>
  </property>
  <property fmtid="{D5CDD505-2E9C-101B-9397-08002B2CF9AE}" pid="17" name="MSIP_Label_f302255e-cf28-4843-9031-c06177cecbc2_ActionId">
    <vt:lpwstr>31eff520-ccb3-4a31-87a4-c678be03cba6</vt:lpwstr>
  </property>
  <property fmtid="{D5CDD505-2E9C-101B-9397-08002B2CF9AE}" pid="18" name="MSIP_Label_f302255e-cf28-4843-9031-c06177cecbc2_Parent">
    <vt:lpwstr>320c693d-44b7-4e16-b3dd-4fcd87401cf5</vt:lpwstr>
  </property>
  <property fmtid="{D5CDD505-2E9C-101B-9397-08002B2CF9AE}" pid="19" name="MSIP_Label_f302255e-cf28-4843-9031-c06177cecbc2_Extended_MSFT_Method">
    <vt:lpwstr>Manual</vt:lpwstr>
  </property>
  <property fmtid="{D5CDD505-2E9C-101B-9397-08002B2CF9AE}" pid="20" name="Sensitivity">
    <vt:lpwstr>Viešo naudojimo Viešo naudojimo</vt:lpwstr>
  </property>
</Properties>
</file>