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nerpls\Documents\2016 DIDELI\ESO\DUJOS\REKONSTRUKCIJA\(11335) DSRI_projekt-rekonst-statyba_Vilnius\SUTARTIS\"/>
    </mc:Choice>
  </mc:AlternateContent>
  <bookViews>
    <workbookView xWindow="0" yWindow="0" windowWidth="28800" windowHeight="12135"/>
  </bookViews>
  <sheets>
    <sheet name="Preliminari sąmata" sheetId="8" r:id="rId1"/>
  </sheets>
  <definedNames>
    <definedName name="_xlnm._FilterDatabase" localSheetId="0" hidden="1">'Preliminari sąmata'!$A$7:$P$213</definedName>
    <definedName name="_xlnm.Print_Area" localSheetId="0">'Preliminari sąmata'!$B$1:$G$221</definedName>
    <definedName name="_xlnm.Print_Titles" localSheetId="0">'Preliminari sąmata'!$6:$7</definedName>
  </definedNames>
  <calcPr calcId="152511"/>
</workbook>
</file>

<file path=xl/calcChain.xml><?xml version="1.0" encoding="utf-8"?>
<calcChain xmlns="http://schemas.openxmlformats.org/spreadsheetml/2006/main">
  <c r="G313" i="8" l="1"/>
  <c r="G312" i="8"/>
  <c r="G311" i="8"/>
  <c r="G310" i="8"/>
  <c r="G309" i="8"/>
  <c r="G307" i="8"/>
  <c r="G306" i="8"/>
  <c r="G305" i="8"/>
  <c r="G304" i="8"/>
  <c r="G303" i="8"/>
  <c r="G302" i="8"/>
  <c r="G300" i="8"/>
  <c r="G299" i="8"/>
  <c r="G298" i="8"/>
  <c r="G297" i="8"/>
  <c r="G296" i="8"/>
  <c r="G295" i="8"/>
  <c r="G289" i="8"/>
  <c r="G288" i="8"/>
  <c r="G287" i="8"/>
  <c r="G286" i="8"/>
  <c r="G285" i="8"/>
  <c r="G269" i="8"/>
  <c r="G268" i="8"/>
  <c r="G267" i="8"/>
  <c r="G266" i="8"/>
  <c r="G264" i="8"/>
  <c r="G263" i="8"/>
  <c r="G262" i="8"/>
  <c r="G260" i="8"/>
  <c r="G259" i="8"/>
  <c r="G258" i="8"/>
  <c r="G255" i="8"/>
  <c r="G254" i="8"/>
  <c r="G252" i="8"/>
  <c r="G251" i="8"/>
  <c r="G250" i="8"/>
  <c r="G248" i="8"/>
  <c r="G247" i="8"/>
  <c r="G235" i="8"/>
  <c r="G234" i="8"/>
  <c r="G233" i="8"/>
  <c r="G232" i="8"/>
  <c r="G231" i="8"/>
  <c r="G230" i="8"/>
  <c r="G229" i="8"/>
  <c r="G228" i="8"/>
  <c r="G227" i="8"/>
  <c r="G226" i="8"/>
  <c r="G224" i="8"/>
  <c r="G223" i="8"/>
  <c r="G222" i="8"/>
  <c r="G216" i="8"/>
  <c r="G215" i="8"/>
  <c r="G214" i="8"/>
  <c r="G213" i="8"/>
  <c r="G212" i="8"/>
  <c r="G211" i="8"/>
  <c r="G210" i="8"/>
  <c r="G209" i="8"/>
  <c r="G208" i="8"/>
  <c r="G203" i="8"/>
  <c r="G202" i="8"/>
  <c r="G201" i="8"/>
  <c r="G188" i="8"/>
  <c r="G181" i="8"/>
  <c r="G173" i="8"/>
  <c r="G164" i="8"/>
  <c r="G163" i="8"/>
  <c r="G162" i="8"/>
  <c r="G161" i="8"/>
  <c r="G160" i="8"/>
  <c r="G159" i="8"/>
  <c r="G157" i="8"/>
  <c r="G156" i="8"/>
  <c r="G155" i="8"/>
  <c r="G140" i="8"/>
  <c r="G139" i="8"/>
  <c r="G138" i="8"/>
  <c r="G122" i="8"/>
  <c r="G121" i="8"/>
  <c r="G120" i="8"/>
  <c r="G118" i="8"/>
  <c r="G117" i="8"/>
  <c r="G116" i="8"/>
  <c r="G106" i="8"/>
  <c r="G105" i="8"/>
  <c r="G104" i="8"/>
  <c r="G103" i="8"/>
  <c r="G101" i="8"/>
  <c r="G100" i="8"/>
  <c r="G90" i="8"/>
  <c r="G82" i="8"/>
  <c r="G71" i="8"/>
  <c r="G61" i="8"/>
  <c r="G53" i="8"/>
  <c r="G46" i="8"/>
  <c r="G45" i="8"/>
  <c r="G44" i="8"/>
  <c r="G43" i="8"/>
  <c r="G32" i="8"/>
  <c r="G31" i="8"/>
  <c r="G30" i="8"/>
  <c r="G8" i="8"/>
  <c r="G314" i="8" s="1"/>
</calcChain>
</file>

<file path=xl/sharedStrings.xml><?xml version="1.0" encoding="utf-8"?>
<sst xmlns="http://schemas.openxmlformats.org/spreadsheetml/2006/main" count="566" uniqueCount="343">
  <si>
    <t>Žemės darbai</t>
  </si>
  <si>
    <t>2</t>
  </si>
  <si>
    <t>4</t>
  </si>
  <si>
    <t>5</t>
  </si>
  <si>
    <t>6</t>
  </si>
  <si>
    <t>7</t>
  </si>
  <si>
    <t>8</t>
  </si>
  <si>
    <t>9</t>
  </si>
  <si>
    <t>1</t>
  </si>
  <si>
    <t>3</t>
  </si>
  <si>
    <t>Projektavimas ir inžinerinės paslaugos</t>
  </si>
  <si>
    <t>Kitos statinio išlaidos</t>
  </si>
  <si>
    <t>10</t>
  </si>
  <si>
    <t>11</t>
  </si>
  <si>
    <t>12</t>
  </si>
  <si>
    <t>Mato vnt.</t>
  </si>
  <si>
    <t xml:space="preserve">Darbų, medžiagų pavadinimas </t>
  </si>
  <si>
    <t>13</t>
  </si>
  <si>
    <t>14</t>
  </si>
  <si>
    <t>Eil. Nr.</t>
  </si>
  <si>
    <t>Darbų sudėtis:</t>
  </si>
  <si>
    <t>Į požeminį PE ar PL dujotiekį su žemės kasimo, užpylimo darbais, teikiamomis medžiagomis, kai įpjovos darbus atlieka Užsakovas</t>
  </si>
  <si>
    <t>Įsipjovimas į veikiantį dujotiekį (įpjova)</t>
  </si>
  <si>
    <t xml:space="preserve">Į požeminį PE dujotiekį, kai įpjovos darbus atlieka Rangovas (su žemės kasimo, užpylimo, įpjovos darbais ir medžiagomis) </t>
  </si>
  <si>
    <t>asfalto dangos</t>
  </si>
  <si>
    <t>žvyro dangos</t>
  </si>
  <si>
    <t>šaligatvio (plytelių)</t>
  </si>
  <si>
    <t>akmens grindinio</t>
  </si>
  <si>
    <t>vejos (visų tipų)</t>
  </si>
  <si>
    <t>Dujotiekio demontavimas</t>
  </si>
  <si>
    <t>Medžiagos:</t>
  </si>
  <si>
    <t xml:space="preserve">Į požeminį PL dujotiekį (frezavimo būdu), kai įpjovos darbus atlieka Rangovas (su žemės kasimo, užpylimo, įpjovos darbais ir medžiagomis) </t>
  </si>
  <si>
    <t>Dėklo montavimas</t>
  </si>
  <si>
    <t>15</t>
  </si>
  <si>
    <t>10.1</t>
  </si>
  <si>
    <t>10.2</t>
  </si>
  <si>
    <t>16</t>
  </si>
  <si>
    <t>Projektavimo paslaugos</t>
  </si>
  <si>
    <t>Topografinė nuotrauka</t>
  </si>
  <si>
    <t>Išpildomoji geodezinė nuotrauka</t>
  </si>
  <si>
    <t>DSRĮr aikštelės įrengimas pagal schemą Nr. 1 (skaldos danga)</t>
  </si>
  <si>
    <t>DSRĮr aikštelės įrengimas pagal schemą Nr. 2 (trinkelių danga)</t>
  </si>
  <si>
    <t>Įrangos demontavimas iš DRP pastato</t>
  </si>
  <si>
    <t>pagrindo išlyginimas, tankinimas</t>
  </si>
  <si>
    <t>2.1</t>
  </si>
  <si>
    <t>2.2</t>
  </si>
  <si>
    <r>
      <t>d</t>
    </r>
    <r>
      <rPr>
        <vertAlign val="subscript"/>
        <sz val="10"/>
        <rFont val="Arial"/>
        <family val="2"/>
        <charset val="186"/>
      </rPr>
      <t xml:space="preserve">iš </t>
    </r>
    <r>
      <rPr>
        <sz val="10"/>
        <rFont val="Arial"/>
        <family val="2"/>
        <charset val="186"/>
      </rPr>
      <t>≤ d65,00</t>
    </r>
  </si>
  <si>
    <r>
      <t>d</t>
    </r>
    <r>
      <rPr>
        <vertAlign val="subscript"/>
        <sz val="10"/>
        <rFont val="Arial"/>
        <family val="2"/>
        <charset val="186"/>
      </rPr>
      <t>iš</t>
    </r>
    <r>
      <rPr>
        <sz val="10"/>
        <rFont val="Arial"/>
        <family val="2"/>
        <charset val="186"/>
      </rPr>
      <t xml:space="preserve"> 65,01 - 160,00</t>
    </r>
  </si>
  <si>
    <r>
      <t>d</t>
    </r>
    <r>
      <rPr>
        <vertAlign val="subscript"/>
        <sz val="10"/>
        <rFont val="Arial"/>
        <family val="2"/>
        <charset val="186"/>
      </rPr>
      <t>iš</t>
    </r>
    <r>
      <rPr>
        <sz val="10"/>
        <rFont val="Arial"/>
        <family val="2"/>
        <charset val="186"/>
      </rPr>
      <t xml:space="preserve"> ≥ d160,01</t>
    </r>
  </si>
  <si>
    <t>Dėklo montavimas uždaru būdu:</t>
  </si>
  <si>
    <t>Dėklo montavimas atviru būdu:</t>
  </si>
  <si>
    <t>Bortų ant betono pagrindo aplink visą perimetrą įrengimas</t>
  </si>
  <si>
    <t>Pildo Rangovas</t>
  </si>
  <si>
    <t>Dangų ardymas ir atstatymas ir gerbūvio sutvarkymas aplink DSRĮr aikštelę</t>
  </si>
  <si>
    <t>DRP pastato griovimo darbai, kai pastato tūris:</t>
  </si>
  <si>
    <r>
      <t>≤ 100 m</t>
    </r>
    <r>
      <rPr>
        <vertAlign val="superscript"/>
        <sz val="10"/>
        <rFont val="Arial"/>
        <family val="2"/>
        <charset val="186"/>
      </rPr>
      <t>3</t>
    </r>
  </si>
  <si>
    <r>
      <t>≥ 100,01 m</t>
    </r>
    <r>
      <rPr>
        <vertAlign val="superscript"/>
        <sz val="10"/>
        <rFont val="Arial"/>
        <family val="2"/>
        <charset val="186"/>
      </rPr>
      <t>3</t>
    </r>
  </si>
  <si>
    <t>DSRĮr atjungimo nuo veikiančio dujotiekio darbai</t>
  </si>
  <si>
    <t>DSRĮr atjungimo nuo veikiančio dujotiekio darbai (su uždarymo įtaisais prieš ir už DSRĮr)</t>
  </si>
  <si>
    <r>
      <t>≤ 2,00 m</t>
    </r>
    <r>
      <rPr>
        <vertAlign val="superscript"/>
        <sz val="10"/>
        <rFont val="Arial"/>
        <family val="2"/>
        <charset val="186"/>
      </rPr>
      <t>2</t>
    </r>
  </si>
  <si>
    <r>
      <t>≥ 5,01 m</t>
    </r>
    <r>
      <rPr>
        <vertAlign val="superscript"/>
        <sz val="10"/>
        <rFont val="Arial"/>
        <family val="2"/>
        <charset val="186"/>
      </rPr>
      <t>2</t>
    </r>
  </si>
  <si>
    <r>
      <t>2,01 m</t>
    </r>
    <r>
      <rPr>
        <vertAlign val="superscript"/>
        <sz val="10"/>
        <rFont val="Arial"/>
        <family val="2"/>
        <charset val="186"/>
      </rPr>
      <t>2</t>
    </r>
    <r>
      <rPr>
        <sz val="10"/>
        <rFont val="Arial"/>
        <family val="2"/>
        <charset val="186"/>
      </rPr>
      <t xml:space="preserve"> - 5,00 m</t>
    </r>
    <r>
      <rPr>
        <vertAlign val="superscript"/>
        <sz val="10"/>
        <rFont val="Arial"/>
        <family val="2"/>
        <charset val="186"/>
      </rPr>
      <t>2</t>
    </r>
  </si>
  <si>
    <t>Spintinio DSRĮr technologinės įrangos demontavimo darbai</t>
  </si>
  <si>
    <t>Spintinio DSRĮr spintos (be įrenginių) montavimo darbai</t>
  </si>
  <si>
    <t>Naujos NDSVS įrangos kaina</t>
  </si>
  <si>
    <t>11.1</t>
  </si>
  <si>
    <t>11.2</t>
  </si>
  <si>
    <t>11.3</t>
  </si>
  <si>
    <t>17</t>
  </si>
  <si>
    <t>18</t>
  </si>
  <si>
    <t>19</t>
  </si>
  <si>
    <t>20</t>
  </si>
  <si>
    <t>20.1</t>
  </si>
  <si>
    <t>20.2</t>
  </si>
  <si>
    <t>21</t>
  </si>
  <si>
    <t>21.1</t>
  </si>
  <si>
    <t>21.2</t>
  </si>
  <si>
    <t>22</t>
  </si>
  <si>
    <t>Žaibolaidžio (žaibosaugos) ir įžeminimo kontūro įrengimas / įžeminimas prijungiant prie esamo įžeminimo kontūro</t>
  </si>
  <si>
    <t>23</t>
  </si>
  <si>
    <t>24</t>
  </si>
  <si>
    <t>23.1</t>
  </si>
  <si>
    <t>23.2</t>
  </si>
  <si>
    <t>25</t>
  </si>
  <si>
    <t>25.1</t>
  </si>
  <si>
    <t>25.2</t>
  </si>
  <si>
    <t>26</t>
  </si>
  <si>
    <t>26.1</t>
  </si>
  <si>
    <t>26.2</t>
  </si>
  <si>
    <t>26.3</t>
  </si>
  <si>
    <t>27</t>
  </si>
  <si>
    <t>28</t>
  </si>
  <si>
    <t>Kelių ženklų pastatymas *</t>
  </si>
  <si>
    <t>Mokestis už dangų pagrindų laboratorinę kontrolę*</t>
  </si>
  <si>
    <t>Mokestis už Energetikos inspekcijos pažymą*</t>
  </si>
  <si>
    <t>Leidimas žemės kasinėjimo darbams*</t>
  </si>
  <si>
    <t>Statybinio laužo išvežimas **</t>
  </si>
  <si>
    <t>Trasos nužymėjimas*</t>
  </si>
  <si>
    <t>Mokestis už telekomunikacijų trasų rodymą ***</t>
  </si>
  <si>
    <t>Rekonstravimą / statybą leidžiantis dokumentas ****</t>
  </si>
  <si>
    <t>Naujo elektros įvado projektavimas ir įrengimas</t>
  </si>
  <si>
    <t>Esamo elektros įvado projektavimas ir rekonstravimas</t>
  </si>
  <si>
    <t>Nuotolinio duomenų surinkimo ir valdymo sistemos (NDSVS) įrangos įrengimo / perkėlimo darbai</t>
  </si>
  <si>
    <t>Elektrocheminės saugos nuo korozijos įrenginių perkėlimas (be įrangos kainos)</t>
  </si>
  <si>
    <t>Spintinio DSRĮr spintos su pamatu demontavimo darbai</t>
  </si>
  <si>
    <t>DSRĮr aikštelės ir / ar aptvėrimų ardymas</t>
  </si>
  <si>
    <t>DSRĮr aikštelės ardymas / įrengimas</t>
  </si>
  <si>
    <t>Žaibolaidžio (žaibosaugos) ir įžeminimo kontūro įrengimas</t>
  </si>
  <si>
    <t>Įžeminimas prijungiant prie esamo įžeminimo kontūro</t>
  </si>
  <si>
    <t>Prapūtimo žvakės požeminiame dujotiekyje įrengimas (su suvirinimo ir kitais darbais bei medžiagomis)</t>
  </si>
  <si>
    <t>DSRĮr suderinimas ir pirminis paleidimas</t>
  </si>
  <si>
    <t>7.1</t>
  </si>
  <si>
    <t>7.2</t>
  </si>
  <si>
    <t>10.1.1</t>
  </si>
  <si>
    <t>10.1.2</t>
  </si>
  <si>
    <t>10.1.3</t>
  </si>
  <si>
    <t>10.2.1</t>
  </si>
  <si>
    <t>10.2.2</t>
  </si>
  <si>
    <t>10.2.3</t>
  </si>
  <si>
    <t>12.1</t>
  </si>
  <si>
    <t>12.2</t>
  </si>
  <si>
    <t>12.3</t>
  </si>
  <si>
    <t>13.1</t>
  </si>
  <si>
    <t>13.2</t>
  </si>
  <si>
    <t>13.3</t>
  </si>
  <si>
    <t>20.3</t>
  </si>
  <si>
    <t>21.3</t>
  </si>
  <si>
    <t>28.1</t>
  </si>
  <si>
    <t>28.2</t>
  </si>
  <si>
    <t>28.3</t>
  </si>
  <si>
    <t>29</t>
  </si>
  <si>
    <t>30</t>
  </si>
  <si>
    <t>30.1</t>
  </si>
  <si>
    <t>30.2</t>
  </si>
  <si>
    <t>30.3</t>
  </si>
  <si>
    <t>30.4</t>
  </si>
  <si>
    <t>30.5</t>
  </si>
  <si>
    <t>31</t>
  </si>
  <si>
    <t>31.1</t>
  </si>
  <si>
    <t>31.2</t>
  </si>
  <si>
    <t>31.3</t>
  </si>
  <si>
    <t>31.4</t>
  </si>
  <si>
    <t>31.5</t>
  </si>
  <si>
    <t>32</t>
  </si>
  <si>
    <t>Kiekis</t>
  </si>
  <si>
    <t>Vieneto kaina, Eur be PVM</t>
  </si>
  <si>
    <t>Suma, Eur be PVM</t>
  </si>
  <si>
    <t>Iš viso, Eur be PVM</t>
  </si>
  <si>
    <t>Sudarė:</t>
  </si>
  <si>
    <t>Priėmė:</t>
  </si>
  <si>
    <t>__________________</t>
  </si>
  <si>
    <t>_______________</t>
  </si>
  <si>
    <t>(vardas, pavardė)</t>
  </si>
  <si>
    <t>(parašas)</t>
  </si>
  <si>
    <t>(data)</t>
  </si>
  <si>
    <t xml:space="preserve">grunto kasimas, užpylimas gruntu rankiniu būdu </t>
  </si>
  <si>
    <t>grunto kasimas, užpylimas gruntu mechanizuotai</t>
  </si>
  <si>
    <t>naujo smėlio ar kito grunto atvežimas užpylimui, apsauginio sluoksnio įrengimui (įvertinant grunto kainą), apsauginio sluoksnio įrengimas</t>
  </si>
  <si>
    <t>nereikalingo grunto išvežimas iš objekto</t>
  </si>
  <si>
    <t>kiti žemės darbai</t>
  </si>
  <si>
    <t>visos dujotiekio atjungimui reikalingos medžiagos, visa reikalinga įranga</t>
  </si>
  <si>
    <t>gauti raštišką Užsakovo leidimą atjungti DSRĮr nuo veikiančio dujotiekio</t>
  </si>
  <si>
    <t>suderinti su Užsakovu atjungimo laiką</t>
  </si>
  <si>
    <t>sulaukti Užsakovo atstovo objekte prieš atliekant atjungimo darbus</t>
  </si>
  <si>
    <t xml:space="preserve">atjungti dujotiekį panaudojant uždarymo įtaisus prieš ir už DSRĮr </t>
  </si>
  <si>
    <t>laikinų prapūtimo žvakių įrengimas (be suvirinimo darbų, pagal poreikį)</t>
  </si>
  <si>
    <t>atjungto ruožo prapūtimas oru</t>
  </si>
  <si>
    <t>kiti darbai, reikalingi DSRĮr atjungimui nuo veikiančio dujotiekio</t>
  </si>
  <si>
    <t>DSRĮr atjungimo nuo veikiančio dujotiekio darbai (be uždarymo įtaisų prieš ir / ar už DSRĮr)</t>
  </si>
  <si>
    <t>vamzdžiai dėklams</t>
  </si>
  <si>
    <t>dėklo prastūmimas, nekasant grunto (uždaru būdu), dėklo paklojimas tranšėjoje (atviru būdu)</t>
  </si>
  <si>
    <t>futliarų galų užtaisymas</t>
  </si>
  <si>
    <t>dėklo suvirinimas sandūriniu būdu</t>
  </si>
  <si>
    <t>kiti dėklo montavimo darbai</t>
  </si>
  <si>
    <t>Požeminio PE dujotiekio ir fasoninių dalių montavimo darbai  (prieš / už DSRĮr)</t>
  </si>
  <si>
    <t xml:space="preserve">dujotiekio vamzdžiai </t>
  </si>
  <si>
    <t>visos fasoninės dalys (išskyrus uždaromąją armatūrą ir izoliuojančias movas)</t>
  </si>
  <si>
    <t>dujotiekio vamzdžių ir fasoninių dalių klojimas paruoštose tranšėjose</t>
  </si>
  <si>
    <t>vamzdžių sandūrų jungimas (suvirinimas)</t>
  </si>
  <si>
    <t>vamzdynų stiprumo ir sandarumo bandymas su prapūtimu</t>
  </si>
  <si>
    <t>vamzdžių sujungimo siūlių kontrolė</t>
  </si>
  <si>
    <t>indikacinio - signalinio laido tiesimas, pritvirtinant prie vamzdyno (įskaitant indikacinį laidą)</t>
  </si>
  <si>
    <t>apsauginės juostos tiesimas (įskaitant juostą)</t>
  </si>
  <si>
    <t>neišardomos jungties montavimas</t>
  </si>
  <si>
    <t>sandūrų ir fasoninių dalių izoliavimas</t>
  </si>
  <si>
    <t>kiti montavimo darbai</t>
  </si>
  <si>
    <t>PL dujotiekio ir fasoninių dalių montavimo darbai (prieš / už DSRĮr)</t>
  </si>
  <si>
    <t>dujotiekio vamzdžių ir fasoninių dalių klojimas paruoštose tranšėjose, įrengiant apsauginį sluoksnį, įrengimas ant pastato sienos</t>
  </si>
  <si>
    <t>vamzdyno stiprumo ir sandarumo bandymas su prapūtimu</t>
  </si>
  <si>
    <t>įrangos stiprumo ir sandarumo bandymas su prapūtimu</t>
  </si>
  <si>
    <t>sujungimo siūlių / sujungimų kontrolė</t>
  </si>
  <si>
    <t>kiti prijungimo ir DSRĮr paruošimo pirminiam paleidimui darbai</t>
  </si>
  <si>
    <t>technologinės įrangos pritaikymas pagal atstumą tarp dujotiekio įėjimo ir išėjimo</t>
  </si>
  <si>
    <t xml:space="preserve">čiaupo / sklendės privirinimas (iki diš89 mm - čiaupai, nuo diš90 mm - sklendės) </t>
  </si>
  <si>
    <t xml:space="preserve">sujungimo siūlių kontrolė rentgeno spinduliais  </t>
  </si>
  <si>
    <t xml:space="preserve">uždaromoji armatūra (iki diš89 mm - čiaupai, nuo diš90 mm - sklendės) </t>
  </si>
  <si>
    <t>uždaromosios armatūros valdymo stiebas</t>
  </si>
  <si>
    <t>visos DSRĮr suderinimui ir pirminiam paleidimui reikalingos medžiagos</t>
  </si>
  <si>
    <t>gauti Užsakovo leidimą ir suderinti paleidimo laiką</t>
  </si>
  <si>
    <t>sulaukti Užsakovo atstovo objekte prieš atliekant suderinimo ir paleidimo darbus</t>
  </si>
  <si>
    <t>kontrolinis sandarumo bandymas</t>
  </si>
  <si>
    <t>prapūtimas dujomis</t>
  </si>
  <si>
    <t>kiti DSRĮr paleidimo darbai</t>
  </si>
  <si>
    <t xml:space="preserve">visos aikštelės įrengimui pagal schemą reikalingos medžiagos </t>
  </si>
  <si>
    <t>schemose numatytų sluoksnių atvežimas, užpylimas, išlyginimas, tankinimas</t>
  </si>
  <si>
    <t>schemose numatytos aikštelės dangos įrengimas</t>
  </si>
  <si>
    <t>kiti darbai, reikalingi DSRĮr aikštelės ardymui / įrengimui</t>
  </si>
  <si>
    <t>dangų ardymas ir atstatymas</t>
  </si>
  <si>
    <t>kelio / šaligatvio bortų ardymas ir atstatymas</t>
  </si>
  <si>
    <t>kiti darbai, reikalingi ardymo ir atstatymo darbų užbaigimui</t>
  </si>
  <si>
    <t>Preliminari DSRĮr projektavimo paslaugų ir / ar rekonstravimo / statybos darbų sąmata</t>
  </si>
  <si>
    <r>
      <t>Eur/m</t>
    </r>
    <r>
      <rPr>
        <vertAlign val="superscript"/>
        <sz val="10"/>
        <rFont val="Arial"/>
        <family val="2"/>
        <charset val="186"/>
      </rPr>
      <t>2</t>
    </r>
  </si>
  <si>
    <t>laikinų aklių privirinimas</t>
  </si>
  <si>
    <t>dujotiekio atjungimo įrangos atvamzdžių (be atvamzdžių kainos) privirinimas vidutinio ar didelio slėgio dujotiekiuose (atjungiant be uždarymo įtaisų)</t>
  </si>
  <si>
    <t>mažo slėgio dujotiekio atjungimas (su technologinių langų pjovimo ir suvirinimo darbais) (atjungiant be uždarymo įtaisų)</t>
  </si>
  <si>
    <t>Eur/obj.</t>
  </si>
  <si>
    <t>Eur/vnt.</t>
  </si>
  <si>
    <t>Nenutrūkstamo gamtinių dujų tiekimo užtikrinimas</t>
  </si>
  <si>
    <t>4.1</t>
  </si>
  <si>
    <t>Laikinos PL apvedimo linijos montavimas, išmontavimas</t>
  </si>
  <si>
    <t>visos fasoninės dalys</t>
  </si>
  <si>
    <t>dujotiekio vamzdžių ir fasoninių dalių montavimas, prijungimas prie veikiančio dujotiekio, demontavimas</t>
  </si>
  <si>
    <t>vamzdynų hidraulinis bandymas su prapūtimu</t>
  </si>
  <si>
    <t>4.1.1</t>
  </si>
  <si>
    <r>
      <t>Eur/m</t>
    </r>
    <r>
      <rPr>
        <vertAlign val="superscript"/>
        <sz val="10"/>
        <rFont val="Arial"/>
        <family val="2"/>
        <charset val="186"/>
      </rPr>
      <t>1</t>
    </r>
  </si>
  <si>
    <t>4.1.2</t>
  </si>
  <si>
    <t>4.1.3</t>
  </si>
  <si>
    <t>4.2</t>
  </si>
  <si>
    <t>Laikinos apvedimo linijos montavimas, gamtinių dujų tiekimas,  išmontavimas atliekant DSRĮr prijungimo / perjungimo darbus (laikiną apvedimo liniją tiekia Užsakovas)</t>
  </si>
  <si>
    <t>visos reikalingos medžiagos</t>
  </si>
  <si>
    <t>laikinos apvedimo linijos prijungimas prie skirstymo sistemos, demontavimas, transportavimas</t>
  </si>
  <si>
    <t>gamtinių dujų tiekimo į skirstymo sistemą užtikrinimas pagal Užsakovo nurodytus parametrus</t>
  </si>
  <si>
    <t>4.3</t>
  </si>
  <si>
    <t>Laikinos apvedimo linijos montavimas, gamtinių dujų tiekimas,  išmontavimas atliekant DSRĮr prijungimo / perjungimo darbus (laikiną apvedimo liniją tiekia Rangovas)</t>
  </si>
  <si>
    <r>
      <t xml:space="preserve">lanksti </t>
    </r>
    <r>
      <rPr>
        <sz val="10"/>
        <rFont val="Calibri"/>
        <family val="2"/>
        <charset val="186"/>
      </rPr>
      <t>≥</t>
    </r>
    <r>
      <rPr>
        <i/>
        <sz val="10"/>
        <rFont val="Arial"/>
        <family val="2"/>
        <charset val="186"/>
      </rPr>
      <t>d</t>
    </r>
    <r>
      <rPr>
        <i/>
        <vertAlign val="subscript"/>
        <sz val="10"/>
        <rFont val="Arial"/>
        <family val="2"/>
        <charset val="186"/>
      </rPr>
      <t>vid.</t>
    </r>
    <r>
      <rPr>
        <i/>
        <sz val="10"/>
        <rFont val="Arial"/>
        <family val="2"/>
        <charset val="186"/>
      </rPr>
      <t>40 mm apvedimo linija iki 50 m (≥PN20) (tiekia Rangovas)</t>
    </r>
  </si>
  <si>
    <t>4.4</t>
  </si>
  <si>
    <t>Laikino DSRĮr montavimas, išmontavimas, transportavimas (laikiną DSRĮr tiekia Užsakovas)</t>
  </si>
  <si>
    <t>laikino spintinio DSRĮr transportavimas į / iš objekto</t>
  </si>
  <si>
    <t>laikino DSRĮr prijungimas prie apvedimo linijos / gamtinių dujų cisternos, atjungimas</t>
  </si>
  <si>
    <t>laikino DSRĮr suderinimas darbui pagal Užsakovo numatytą darbo rėžimą ir pirminis paleidimas</t>
  </si>
  <si>
    <t>4.5</t>
  </si>
  <si>
    <t>Laikino DSRĮr montavimas, išmontavimas, transportavimas (laikiną DSRĮr tiekia Rangovas)</t>
  </si>
  <si>
    <t>laikinas spintinis DSRĮr (tiekia Rangovas) su Užsakovo numatytu darbo rėžimu</t>
  </si>
  <si>
    <t>4.6</t>
  </si>
  <si>
    <t>Laikinos gamtinių dujų cisternos montavimas, išmontavimas (laikiną gaminių dujų cisterną tiekia Užsakovas)</t>
  </si>
  <si>
    <t>visos dujų cisternos prijungimui reikalingos medžiagos</t>
  </si>
  <si>
    <t>laikinos gamtinių dujų cisternos prijungimas prie apvedimo linijos / DSRĮr / kito prijungimo įtaiso gamtinių dujų skirstymo sistemoje</t>
  </si>
  <si>
    <t>gamtinių dujų tiekimo iš cisternos į skirstymo sistemą užtikrinimas pagal Užsakovo nurodytus parametrus</t>
  </si>
  <si>
    <t>laikinos gamtinių dujų cisternos atjungimas po atliktų darbų</t>
  </si>
  <si>
    <t>4.7</t>
  </si>
  <si>
    <t>Laikinos gamtinių dujų cisternos montavimas, išmontavimas (laikiną gaminių dujų cisterną tiekia Rangovas)</t>
  </si>
  <si>
    <t>laikina gamtinių dujų cisterna (užpildyta gamtinėmis dujomis iš skirstymo sistemos)</t>
  </si>
  <si>
    <t>laikinos gamtinių dujų cisternos užpildymas gamtinėmis dujomis iš skirstymo sistemos</t>
  </si>
  <si>
    <t>laikinos aklės demontavimas</t>
  </si>
  <si>
    <t>Spintinio DSRĮr pamato įrengimas, kai spintos pagrindo plotas:</t>
  </si>
  <si>
    <t>Spintinio DSRĮr tvirtinimo kojų įbetonavimo darbai (kai nereikalingas pamatas po visu DSRĮr)</t>
  </si>
  <si>
    <t xml:space="preserve">DSRĮr technologinės įrangos surinkimas iš atskirų komponentų </t>
  </si>
  <si>
    <t>DSRĮr technologinės įrangos surinkimui iš atskirų komponentų (reguliatorių, filtrų, uždarymo įtaisų, apsaugos įtaisų, daviklių ir kita) ir prijungimui prie dujotiekio reikalingos medžiagos (PL vamzdžiai, perėjimai, flanšai, elektrodai, tarpinės ir kita) (be technologinės įrangos)</t>
  </si>
  <si>
    <t xml:space="preserve">DSRĮr prijungimas prie dujotiekio, technologinės įrangos komponentų montavimas / keitimas </t>
  </si>
  <si>
    <t>kiti montavimo ir DSRĮr paruošimo pirminiam paleidimui darbai</t>
  </si>
  <si>
    <t>Spintinio DSRĮr su technologine įranga montavimo darbai</t>
  </si>
  <si>
    <t>spintinio DSRĮr su technologine įranga prijungimui prie dujotiekio reikalingos medžiagos</t>
  </si>
  <si>
    <t>DSRĮr prijungimas prie dujotiekio</t>
  </si>
  <si>
    <t xml:space="preserve">DSRĮr technologinės įrangos  komponento montavimas / keitimas </t>
  </si>
  <si>
    <t>DSRĮr technologinės įrangos komponento (reguliatoriaus / filtro / uždarymo įtaiso / apsaugos įtaiso / daviklio ar kito) montavimui / keitimui reikalingos medžiagos (PL vamzdžiai, perėjimai, flanšai, elektrodai, tarpinės ir kita) (be technologinės įrangos)</t>
  </si>
  <si>
    <t xml:space="preserve">DSRĮr technologinės įrangos komponento montavimas / keitimas </t>
  </si>
  <si>
    <t>technologinės įrangos atstumo koregavimas pritaikant pagal montuojamą / keičiamą komponentą</t>
  </si>
  <si>
    <t>kiti montavimo / keitimo darbai</t>
  </si>
  <si>
    <t>Papildomos prapūtimo žvakės įrengimas DSRĮr (su suvirinimo ir kitais darbais bei medžiagomis, neįskaičiuojant AIV kainos)</t>
  </si>
  <si>
    <t>Požeminės uždaromosios armatūros montavimo darbai (be uždaromosios armatūros kainos)</t>
  </si>
  <si>
    <t>kapos</t>
  </si>
  <si>
    <t>žymėjimo ženklai, stovai</t>
  </si>
  <si>
    <t>prapūtimo atvamzdžių privirinimas</t>
  </si>
  <si>
    <t>kapų įrengimas</t>
  </si>
  <si>
    <t>žymėjimo ženklų, stovų įrengimas</t>
  </si>
  <si>
    <t>Požeminė uždaromoji armatūra</t>
  </si>
  <si>
    <r>
      <t>d</t>
    </r>
    <r>
      <rPr>
        <vertAlign val="subscript"/>
        <sz val="10"/>
        <rFont val="Arial"/>
        <family val="2"/>
        <charset val="186"/>
      </rPr>
      <t>iš</t>
    </r>
    <r>
      <rPr>
        <sz val="10"/>
        <rFont val="Arial"/>
        <family val="2"/>
        <charset val="186"/>
      </rPr>
      <t xml:space="preserve"> 65,01 - 90,00</t>
    </r>
  </si>
  <si>
    <r>
      <t>d</t>
    </r>
    <r>
      <rPr>
        <vertAlign val="subscript"/>
        <sz val="10"/>
        <rFont val="Arial"/>
        <family val="2"/>
        <charset val="186"/>
      </rPr>
      <t>iš</t>
    </r>
    <r>
      <rPr>
        <sz val="10"/>
        <rFont val="Arial"/>
        <family val="2"/>
        <charset val="186"/>
      </rPr>
      <t xml:space="preserve"> 90,01 - 140,00</t>
    </r>
  </si>
  <si>
    <t>21.4</t>
  </si>
  <si>
    <r>
      <t>d</t>
    </r>
    <r>
      <rPr>
        <vertAlign val="subscript"/>
        <sz val="10"/>
        <rFont val="Arial"/>
        <family val="2"/>
        <charset val="186"/>
      </rPr>
      <t>iš</t>
    </r>
    <r>
      <rPr>
        <sz val="10"/>
        <rFont val="Arial"/>
        <family val="2"/>
        <charset val="186"/>
      </rPr>
      <t xml:space="preserve"> 140,01 - 160,00</t>
    </r>
  </si>
  <si>
    <t>21.5</t>
  </si>
  <si>
    <r>
      <t>d</t>
    </r>
    <r>
      <rPr>
        <vertAlign val="subscript"/>
        <sz val="10"/>
        <rFont val="Arial"/>
        <family val="2"/>
        <charset val="186"/>
      </rPr>
      <t>iš</t>
    </r>
    <r>
      <rPr>
        <sz val="10"/>
        <rFont val="Arial"/>
        <family val="2"/>
        <charset val="186"/>
      </rPr>
      <t xml:space="preserve"> 160,01 - 230,00</t>
    </r>
  </si>
  <si>
    <t>21.6</t>
  </si>
  <si>
    <r>
      <t>d</t>
    </r>
    <r>
      <rPr>
        <vertAlign val="subscript"/>
        <sz val="10"/>
        <rFont val="Arial"/>
        <family val="2"/>
        <charset val="186"/>
      </rPr>
      <t>iš</t>
    </r>
    <r>
      <rPr>
        <sz val="10"/>
        <rFont val="Arial"/>
        <family val="2"/>
        <charset val="186"/>
      </rPr>
      <t xml:space="preserve"> 230,01 - 280,00</t>
    </r>
  </si>
  <si>
    <t>21.7</t>
  </si>
  <si>
    <r>
      <t>d</t>
    </r>
    <r>
      <rPr>
        <vertAlign val="subscript"/>
        <sz val="10"/>
        <rFont val="Arial"/>
        <family val="2"/>
        <charset val="186"/>
      </rPr>
      <t>iš</t>
    </r>
    <r>
      <rPr>
        <sz val="10"/>
        <rFont val="Arial"/>
        <family val="2"/>
        <charset val="186"/>
      </rPr>
      <t xml:space="preserve"> 280,01 - 330,00</t>
    </r>
  </si>
  <si>
    <t>21.8</t>
  </si>
  <si>
    <r>
      <t>d</t>
    </r>
    <r>
      <rPr>
        <vertAlign val="subscript"/>
        <sz val="10"/>
        <rFont val="Arial"/>
        <family val="2"/>
        <charset val="186"/>
      </rPr>
      <t>iš</t>
    </r>
    <r>
      <rPr>
        <sz val="10"/>
        <rFont val="Arial"/>
        <family val="2"/>
        <charset val="186"/>
      </rPr>
      <t xml:space="preserve"> 330,01 - 380,00</t>
    </r>
  </si>
  <si>
    <t>21.9</t>
  </si>
  <si>
    <r>
      <t>d</t>
    </r>
    <r>
      <rPr>
        <vertAlign val="subscript"/>
        <sz val="10"/>
        <rFont val="Arial"/>
        <family val="2"/>
        <charset val="186"/>
      </rPr>
      <t>iš</t>
    </r>
    <r>
      <rPr>
        <sz val="10"/>
        <rFont val="Arial"/>
        <family val="2"/>
        <charset val="186"/>
      </rPr>
      <t xml:space="preserve"> ≥ d380,01</t>
    </r>
  </si>
  <si>
    <t>Antžeminės izoliuojančios movos montavimo darbai</t>
  </si>
  <si>
    <t>izoliuojančios movos privirinimas</t>
  </si>
  <si>
    <t>22.1</t>
  </si>
  <si>
    <t>22.2</t>
  </si>
  <si>
    <t>22.3</t>
  </si>
  <si>
    <t>Antžeminė izoliuojanti mova</t>
  </si>
  <si>
    <t>23.3</t>
  </si>
  <si>
    <t>23.4</t>
  </si>
  <si>
    <t>23.5</t>
  </si>
  <si>
    <t>23.6</t>
  </si>
  <si>
    <t>23.7</t>
  </si>
  <si>
    <t>23.8</t>
  </si>
  <si>
    <t>23.9</t>
  </si>
  <si>
    <t>kabeliai, dėklai ir visos kitos perkėlimo darbams atlikti reikalingos medžiagos</t>
  </si>
  <si>
    <t>katodinės stoties, kontrolės matavimo kolonėlės perkėlimas</t>
  </si>
  <si>
    <t>kabelių tiesimas</t>
  </si>
  <si>
    <t>dėklų kabeliams įrengimas</t>
  </si>
  <si>
    <t>pamato įrengimas</t>
  </si>
  <si>
    <t>taškinis kabelių privirinimas prie dujotiekio</t>
  </si>
  <si>
    <t>izoliavimo darbai</t>
  </si>
  <si>
    <t>kiti elektrocheminės saugos nuo korozijos įrenginių perkėlimo darbai</t>
  </si>
  <si>
    <t>NDSVS įrangos įrengimas (be įrangos kainos) / perkėlimas</t>
  </si>
  <si>
    <t>Elektros įvado iki DSRĮr projektavimo ir įrengimo / rekonstravimo darbai (su medžiagomis)</t>
  </si>
  <si>
    <t>Esamo elektros įvado atjungimas, prijungimas (kai nereikalingas projektas)</t>
  </si>
  <si>
    <t>27.1</t>
  </si>
  <si>
    <t>27.2</t>
  </si>
  <si>
    <t>28.1.1</t>
  </si>
  <si>
    <t>28.1.2</t>
  </si>
  <si>
    <t>28.1.3</t>
  </si>
  <si>
    <t>28.2.1</t>
  </si>
  <si>
    <t>28.2.2</t>
  </si>
  <si>
    <t>28.2.3</t>
  </si>
  <si>
    <t>28.3.1</t>
  </si>
  <si>
    <t>28.3.2</t>
  </si>
  <si>
    <t>28.3.3</t>
  </si>
  <si>
    <t>PL DN80 apsauginių stulpelių (du kartus gruntuotų, du kartus pilkai dažytų) įrengimas (įbetonavimas į ≥ 0,8 m gylį)  0,8 m aukštyje virš žemės paviršiaus</t>
  </si>
  <si>
    <t>trinkelių dangos</t>
  </si>
  <si>
    <t>31.6</t>
  </si>
  <si>
    <t>32.1</t>
  </si>
  <si>
    <t>32.2</t>
  </si>
  <si>
    <t>32.3</t>
  </si>
  <si>
    <t>32.4</t>
  </si>
  <si>
    <t>32.5</t>
  </si>
  <si>
    <t>32.6</t>
  </si>
  <si>
    <t>33</t>
  </si>
  <si>
    <t>33.1</t>
  </si>
  <si>
    <t>33.2</t>
  </si>
  <si>
    <t>Eur/pažymai</t>
  </si>
  <si>
    <t>33.3</t>
  </si>
  <si>
    <t>33.4</t>
  </si>
  <si>
    <t>33.5</t>
  </si>
  <si>
    <t>Eur/t</t>
  </si>
  <si>
    <t>Priedas Nr. 12</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</si>
</sst>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_-* #,##0.00\ _L_t_-;\-* #,##0.00\ _L_t_-;_-* &quot;-&quot;??\ _L_t_-;_-@_-"/>
    <numFmt numFmtId="165" formatCode="???????0.0?;\-??????0.0?;?"/>
    <numFmt numFmtId="166" formatCode="????????0.0?;\-???????0.0?;?"/>
    <numFmt numFmtId="167" formatCode="#,##0.0"/>
    <numFmt numFmtId="168" formatCode="0.0"/>
    <numFmt numFmtId="169" formatCode="0.0000%"/>
    <numFmt numFmtId="170" formatCode="??????0.0?;\-?????0.0?;?"/>
    <numFmt numFmtId="171" formatCode="0.0000"/>
  </numFmts>
  <fonts count="19" x14ac:knownFonts="1">
    <font>
      <sz val="10"/>
      <name val="Arial"/>
      <charset val="186"/>
    </font>
    <font>
      <sz val="10"/>
      <name val="Arial"/>
      <family val="2"/>
      <charset val="186"/>
    </font>
    <font>
      <sz val="8"/>
      <name val="Arial"/>
      <family val="2"/>
    </font>
    <font>
      <sz val="8"/>
      <name val="Courier New Baltic"/>
      <family val="3"/>
      <charset val="186"/>
    </font>
    <font>
      <b/>
      <sz val="10"/>
      <name val="Arial"/>
      <family val="2"/>
      <charset val="186"/>
    </font>
    <font>
      <sz val="10"/>
      <name val="Arial"/>
      <family val="2"/>
    </font>
    <font>
      <b/>
      <sz val="12"/>
      <name val="Arial"/>
      <family val="2"/>
      <charset val="186"/>
    </font>
    <font>
      <sz val="9"/>
      <name val="Arial"/>
      <family val="2"/>
      <charset val="186"/>
    </font>
    <font>
      <b/>
      <sz val="10"/>
      <color indexed="8"/>
      <name val="Arial"/>
      <family val="2"/>
      <charset val="186"/>
    </font>
    <font>
      <b/>
      <i/>
      <sz val="10"/>
      <name val="Arial"/>
      <family val="2"/>
      <charset val="186"/>
    </font>
    <font>
      <i/>
      <sz val="10"/>
      <name val="Arial"/>
      <family val="2"/>
      <charset val="186"/>
    </font>
    <font>
      <vertAlign val="superscript"/>
      <sz val="10"/>
      <name val="Arial"/>
      <family val="2"/>
      <charset val="186"/>
    </font>
    <font>
      <vertAlign val="subscript"/>
      <sz val="10"/>
      <name val="Arial"/>
      <family val="2"/>
      <charset val="186"/>
    </font>
    <font>
      <b/>
      <sz val="10"/>
      <name val="Arial"/>
      <family val="2"/>
    </font>
    <font>
      <b/>
      <sz val="10"/>
      <name val="Courier New Baltic"/>
      <family val="3"/>
      <charset val="186"/>
    </font>
    <font>
      <sz val="10"/>
      <name val="Courier New Baltic"/>
      <family val="3"/>
      <charset val="186"/>
    </font>
    <font>
      <sz val="10"/>
      <name val="Arial"/>
      <charset val="186"/>
    </font>
    <font>
      <sz val="10"/>
      <name val="Calibri"/>
      <family val="2"/>
      <charset val="186"/>
    </font>
    <font>
      <i/>
      <vertAlign val="subscript"/>
      <sz val="10"/>
      <name val="Arial"/>
      <family val="2"/>
      <charset val="186"/>
    </font>
  </fonts>
  <fills count="4">
    <fill>
      <patternFill patternType="none"/>
    </fill>
    <fill>
      <patternFill patternType="gray125"/>
    </fill>
    <fill>
      <patternFill patternType="solid">
        <fgColor indexed="26"/>
        <bgColor indexed="64"/>
      </patternFill>
    </fill>
    <fill>
      <patternFill patternType="solid">
        <fgColor rgb="FFFFFFCC"/>
        <bgColor indexed="64"/>
      </patternFill>
    </fill>
  </fills>
  <borders count="31">
    <border>
      <left/>
      <right/>
      <top/>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s>
  <cellStyleXfs count="5">
    <xf numFmtId="0" fontId="0" fillId="0" borderId="0"/>
    <xf numFmtId="164" fontId="5" fillId="0" borderId="0" applyFont="0" applyFill="0" applyBorder="0" applyAlignment="0" applyProtection="0"/>
    <xf numFmtId="0" fontId="5" fillId="0" borderId="0"/>
    <xf numFmtId="0" fontId="1" fillId="0" borderId="0"/>
    <xf numFmtId="43" fontId="16" fillId="0" borderId="0" applyFont="0" applyFill="0" applyBorder="0" applyAlignment="0" applyProtection="0"/>
  </cellStyleXfs>
  <cellXfs count="124">
    <xf numFmtId="0" fontId="0" fillId="0" borderId="0" xfId="0"/>
    <xf numFmtId="0" fontId="4" fillId="0" borderId="0" xfId="0" applyNumberFormat="1" applyFont="1" applyAlignment="1" applyProtection="1">
      <alignment horizontal="left" vertical="center"/>
      <protection locked="0"/>
    </xf>
    <xf numFmtId="2" fontId="8" fillId="2" borderId="25" xfId="0" applyNumberFormat="1" applyFont="1" applyFill="1" applyBorder="1" applyAlignment="1" applyProtection="1">
      <alignment horizontal="center" vertical="center" wrapText="1"/>
      <protection locked="0"/>
    </xf>
    <xf numFmtId="0" fontId="2" fillId="0" borderId="0" xfId="0" applyNumberFormat="1" applyFont="1" applyAlignment="1" applyProtection="1">
      <alignment vertical="center" wrapText="1"/>
      <protection locked="0"/>
    </xf>
    <xf numFmtId="0" fontId="3" fillId="0" borderId="0" xfId="0" applyNumberFormat="1" applyFont="1" applyAlignment="1" applyProtection="1">
      <alignment vertical="center"/>
      <protection locked="0"/>
    </xf>
    <xf numFmtId="0" fontId="0" fillId="0" borderId="0" xfId="0" applyNumberFormat="1" applyAlignment="1" applyProtection="1">
      <alignment vertical="center"/>
      <protection locked="0"/>
    </xf>
    <xf numFmtId="169" fontId="0" fillId="0" borderId="0" xfId="0" applyNumberFormat="1" applyAlignment="1" applyProtection="1">
      <alignment vertical="center"/>
      <protection locked="0"/>
    </xf>
    <xf numFmtId="0" fontId="5" fillId="0" borderId="0" xfId="0" applyNumberFormat="1" applyFont="1" applyAlignment="1" applyProtection="1">
      <alignment vertical="center" wrapText="1"/>
      <protection locked="0"/>
    </xf>
    <xf numFmtId="167" fontId="8" fillId="2" borderId="0" xfId="0" applyNumberFormat="1" applyFont="1" applyFill="1" applyBorder="1" applyAlignment="1" applyProtection="1">
      <alignment vertical="center"/>
      <protection locked="0"/>
    </xf>
    <xf numFmtId="49" fontId="2" fillId="0" borderId="0" xfId="0" applyNumberFormat="1" applyFont="1" applyAlignment="1" applyProtection="1">
      <alignment horizontal="left" vertical="top" wrapText="1"/>
      <protection locked="0"/>
    </xf>
    <xf numFmtId="0" fontId="0" fillId="0" borderId="0" xfId="0" applyProtection="1">
      <protection locked="0"/>
    </xf>
    <xf numFmtId="169" fontId="0" fillId="0" borderId="0" xfId="0" applyNumberFormat="1" applyProtection="1">
      <protection locked="0"/>
    </xf>
    <xf numFmtId="9" fontId="4" fillId="0" borderId="25" xfId="3" applyNumberFormat="1" applyFont="1" applyFill="1" applyBorder="1" applyAlignment="1" applyProtection="1">
      <alignment horizontal="center" vertical="center" wrapText="1"/>
      <protection locked="0"/>
    </xf>
    <xf numFmtId="49" fontId="4" fillId="0" borderId="15" xfId="0" applyNumberFormat="1" applyFont="1" applyBorder="1" applyAlignment="1" applyProtection="1">
      <alignment horizontal="right" vertical="top" wrapText="1"/>
      <protection locked="0"/>
    </xf>
    <xf numFmtId="49" fontId="4" fillId="0" borderId="20" xfId="0" applyNumberFormat="1" applyFont="1" applyBorder="1" applyAlignment="1" applyProtection="1">
      <alignment horizontal="right" vertical="top" wrapText="1"/>
      <protection locked="0"/>
    </xf>
    <xf numFmtId="168" fontId="4" fillId="0" borderId="20" xfId="0" applyNumberFormat="1" applyFont="1" applyBorder="1" applyAlignment="1" applyProtection="1">
      <alignment horizontal="right" vertical="center"/>
      <protection locked="0"/>
    </xf>
    <xf numFmtId="168" fontId="4" fillId="0" borderId="0" xfId="0" applyNumberFormat="1" applyFont="1" applyBorder="1" applyAlignment="1" applyProtection="1">
      <alignment horizontal="right" vertical="center"/>
      <protection locked="0"/>
    </xf>
    <xf numFmtId="0" fontId="1" fillId="0" borderId="0" xfId="3" applyProtection="1">
      <protection locked="0"/>
    </xf>
    <xf numFmtId="49" fontId="5" fillId="0" borderId="0" xfId="3" applyNumberFormat="1" applyFont="1" applyAlignment="1" applyProtection="1">
      <alignment horizontal="right" vertical="top" wrapText="1"/>
      <protection locked="0"/>
    </xf>
    <xf numFmtId="49" fontId="13" fillId="0" borderId="0" xfId="2" applyNumberFormat="1" applyFont="1" applyAlignment="1" applyProtection="1">
      <alignment horizontal="left" wrapText="1"/>
      <protection locked="0"/>
    </xf>
    <xf numFmtId="49" fontId="13" fillId="0" borderId="0" xfId="2" applyNumberFormat="1" applyFont="1" applyAlignment="1" applyProtection="1">
      <alignment horizontal="left"/>
      <protection locked="0"/>
    </xf>
    <xf numFmtId="165" fontId="14" fillId="0" borderId="0" xfId="2" applyNumberFormat="1" applyFont="1" applyAlignment="1" applyProtection="1">
      <alignment horizontal="right"/>
      <protection locked="0"/>
    </xf>
    <xf numFmtId="165" fontId="14" fillId="0" borderId="0" xfId="2" applyNumberFormat="1" applyFont="1" applyAlignment="1" applyProtection="1">
      <alignment horizontal="center"/>
      <protection locked="0"/>
    </xf>
    <xf numFmtId="165" fontId="3" fillId="0" borderId="0" xfId="3" applyNumberFormat="1" applyFont="1" applyAlignment="1" applyProtection="1">
      <alignment horizontal="right" vertical="top"/>
      <protection locked="0"/>
    </xf>
    <xf numFmtId="169" fontId="1" fillId="0" borderId="0" xfId="3" applyNumberFormat="1" applyProtection="1">
      <protection locked="0"/>
    </xf>
    <xf numFmtId="49" fontId="5" fillId="0" borderId="0" xfId="2" applyNumberFormat="1" applyFont="1" applyAlignment="1" applyProtection="1">
      <alignment horizontal="left" wrapText="1"/>
      <protection locked="0"/>
    </xf>
    <xf numFmtId="49" fontId="5" fillId="0" borderId="0" xfId="2" applyNumberFormat="1" applyFont="1" applyAlignment="1" applyProtection="1">
      <alignment horizontal="left"/>
      <protection locked="0"/>
    </xf>
    <xf numFmtId="165" fontId="15" fillId="0" borderId="0" xfId="2" applyNumberFormat="1" applyFont="1" applyAlignment="1" applyProtection="1">
      <alignment horizontal="right"/>
      <protection locked="0"/>
    </xf>
    <xf numFmtId="165" fontId="15" fillId="0" borderId="0" xfId="2" applyNumberFormat="1" applyFont="1" applyAlignment="1" applyProtection="1">
      <alignment horizontal="center"/>
      <protection locked="0"/>
    </xf>
    <xf numFmtId="49" fontId="5" fillId="0" borderId="0" xfId="2" applyNumberFormat="1" applyFont="1" applyAlignment="1" applyProtection="1">
      <alignment horizontal="left" vertical="top"/>
      <protection locked="0"/>
    </xf>
    <xf numFmtId="165" fontId="15" fillId="0" borderId="0" xfId="2" applyNumberFormat="1" applyFont="1" applyAlignment="1" applyProtection="1">
      <alignment horizontal="right" vertical="top"/>
      <protection locked="0"/>
    </xf>
    <xf numFmtId="165" fontId="15" fillId="0" borderId="0" xfId="2" applyNumberFormat="1" applyFont="1" applyAlignment="1" applyProtection="1">
      <alignment horizontal="center" vertical="top"/>
      <protection locked="0"/>
    </xf>
    <xf numFmtId="49" fontId="5" fillId="0" borderId="0" xfId="2" applyNumberFormat="1" applyFont="1" applyAlignment="1" applyProtection="1">
      <alignment horizontal="left" vertical="top" wrapText="1"/>
      <protection locked="0"/>
    </xf>
    <xf numFmtId="49" fontId="4" fillId="0" borderId="10" xfId="0" applyNumberFormat="1" applyFont="1" applyFill="1" applyBorder="1" applyAlignment="1" applyProtection="1">
      <alignment horizontal="right" vertical="top"/>
    </xf>
    <xf numFmtId="49" fontId="4" fillId="0" borderId="0" xfId="0" applyNumberFormat="1" applyFont="1" applyFill="1" applyBorder="1" applyAlignment="1" applyProtection="1">
      <alignment vertical="top" wrapText="1"/>
    </xf>
    <xf numFmtId="49" fontId="1" fillId="0" borderId="10" xfId="0" applyNumberFormat="1" applyFont="1" applyFill="1" applyBorder="1" applyAlignment="1" applyProtection="1">
      <alignment horizontal="right" vertical="top"/>
    </xf>
    <xf numFmtId="49" fontId="4" fillId="0" borderId="0" xfId="0" applyNumberFormat="1" applyFont="1" applyFill="1" applyBorder="1" applyAlignment="1" applyProtection="1">
      <alignment horizontal="left" vertical="top" wrapText="1"/>
    </xf>
    <xf numFmtId="49" fontId="10" fillId="0" borderId="0" xfId="2" applyNumberFormat="1" applyFont="1" applyFill="1" applyBorder="1" applyAlignment="1" applyProtection="1">
      <alignment horizontal="left" vertical="top" wrapText="1"/>
    </xf>
    <xf numFmtId="49" fontId="10" fillId="0" borderId="7" xfId="2" applyNumberFormat="1" applyFont="1" applyFill="1" applyBorder="1" applyAlignment="1" applyProtection="1">
      <alignment horizontal="left" vertical="top" wrapText="1"/>
    </xf>
    <xf numFmtId="49" fontId="4" fillId="0" borderId="1" xfId="2" applyNumberFormat="1" applyFont="1" applyFill="1" applyBorder="1" applyAlignment="1" applyProtection="1">
      <alignment horizontal="right" vertical="top"/>
    </xf>
    <xf numFmtId="49" fontId="4" fillId="0" borderId="9" xfId="2" applyNumberFormat="1" applyFont="1" applyFill="1" applyBorder="1" applyAlignment="1" applyProtection="1">
      <alignment vertical="top" wrapText="1"/>
    </xf>
    <xf numFmtId="49" fontId="1" fillId="0" borderId="3" xfId="2" applyNumberFormat="1" applyFont="1" applyFill="1" applyBorder="1" applyAlignment="1" applyProtection="1">
      <alignment horizontal="right" vertical="top"/>
    </xf>
    <xf numFmtId="49" fontId="4" fillId="0" borderId="7" xfId="2" applyNumberFormat="1" applyFont="1" applyFill="1" applyBorder="1" applyAlignment="1" applyProtection="1">
      <alignment horizontal="left" vertical="top" wrapText="1"/>
    </xf>
    <xf numFmtId="49" fontId="10" fillId="0" borderId="7" xfId="0" applyNumberFormat="1" applyFont="1" applyFill="1" applyBorder="1" applyAlignment="1" applyProtection="1">
      <alignment horizontal="left" vertical="top" wrapText="1"/>
    </xf>
    <xf numFmtId="49" fontId="1" fillId="0" borderId="1" xfId="2" applyNumberFormat="1" applyFont="1" applyFill="1" applyBorder="1" applyAlignment="1" applyProtection="1">
      <alignment horizontal="right" vertical="top"/>
    </xf>
    <xf numFmtId="49" fontId="1" fillId="0" borderId="9" xfId="2" applyNumberFormat="1" applyFont="1" applyFill="1" applyBorder="1" applyAlignment="1" applyProtection="1">
      <alignment vertical="top" wrapText="1"/>
    </xf>
    <xf numFmtId="49" fontId="4" fillId="0" borderId="8" xfId="2" applyNumberFormat="1" applyFont="1" applyFill="1" applyBorder="1" applyAlignment="1" applyProtection="1">
      <alignment horizontal="right" vertical="top"/>
    </xf>
    <xf numFmtId="49" fontId="4" fillId="0" borderId="12" xfId="2" applyNumberFormat="1" applyFont="1" applyFill="1" applyBorder="1" applyAlignment="1" applyProtection="1">
      <alignment horizontal="right" vertical="top"/>
    </xf>
    <xf numFmtId="49" fontId="4" fillId="0" borderId="13" xfId="2" applyNumberFormat="1" applyFont="1" applyFill="1" applyBorder="1" applyAlignment="1" applyProtection="1">
      <alignment vertical="top" wrapText="1"/>
    </xf>
    <xf numFmtId="49" fontId="10" fillId="0" borderId="11" xfId="2" applyNumberFormat="1" applyFont="1" applyFill="1" applyBorder="1" applyAlignment="1" applyProtection="1">
      <alignment horizontal="left" vertical="top" wrapText="1"/>
    </xf>
    <xf numFmtId="49" fontId="1" fillId="0" borderId="8" xfId="2" applyNumberFormat="1" applyFont="1" applyFill="1" applyBorder="1" applyAlignment="1" applyProtection="1">
      <alignment horizontal="right" vertical="top"/>
    </xf>
    <xf numFmtId="49" fontId="1" fillId="0" borderId="10" xfId="2" applyNumberFormat="1" applyFont="1" applyFill="1" applyBorder="1" applyAlignment="1" applyProtection="1">
      <alignment horizontal="right" vertical="top"/>
    </xf>
    <xf numFmtId="49" fontId="4" fillId="0" borderId="10" xfId="2" applyNumberFormat="1" applyFont="1" applyFill="1" applyBorder="1" applyAlignment="1" applyProtection="1">
      <alignment horizontal="right" vertical="top"/>
    </xf>
    <xf numFmtId="49" fontId="4" fillId="0" borderId="3" xfId="0" applyNumberFormat="1" applyFont="1" applyFill="1" applyBorder="1" applyAlignment="1" applyProtection="1">
      <alignment horizontal="right" vertical="top"/>
    </xf>
    <xf numFmtId="49" fontId="9" fillId="0" borderId="7" xfId="0" applyNumberFormat="1" applyFont="1" applyFill="1" applyBorder="1" applyAlignment="1" applyProtection="1">
      <alignment horizontal="left" vertical="top" wrapText="1"/>
    </xf>
    <xf numFmtId="49" fontId="1" fillId="0" borderId="12" xfId="2" applyNumberFormat="1" applyFont="1" applyFill="1" applyBorder="1" applyAlignment="1" applyProtection="1">
      <alignment horizontal="right" vertical="top" wrapText="1"/>
    </xf>
    <xf numFmtId="0" fontId="1" fillId="0" borderId="13" xfId="2" applyFont="1" applyFill="1" applyBorder="1" applyAlignment="1" applyProtection="1">
      <alignment horizontal="left" vertical="top" wrapText="1"/>
    </xf>
    <xf numFmtId="0" fontId="1" fillId="0" borderId="11" xfId="2" applyFont="1" applyFill="1" applyBorder="1" applyAlignment="1" applyProtection="1">
      <alignment horizontal="left" vertical="top" wrapText="1"/>
    </xf>
    <xf numFmtId="49" fontId="1" fillId="0" borderId="5" xfId="2" applyNumberFormat="1" applyFont="1" applyFill="1" applyBorder="1" applyAlignment="1" applyProtection="1">
      <alignment horizontal="right" vertical="top"/>
    </xf>
    <xf numFmtId="49" fontId="1" fillId="0" borderId="13" xfId="2" applyNumberFormat="1" applyFont="1" applyFill="1" applyBorder="1" applyAlignment="1" applyProtection="1">
      <alignment vertical="top" wrapText="1"/>
    </xf>
    <xf numFmtId="0" fontId="1" fillId="0" borderId="9" xfId="2" applyFont="1" applyFill="1" applyBorder="1" applyAlignment="1" applyProtection="1">
      <alignment horizontal="left" vertical="top" wrapText="1"/>
    </xf>
    <xf numFmtId="49" fontId="1" fillId="0" borderId="12" xfId="0" applyNumberFormat="1" applyFont="1" applyFill="1" applyBorder="1" applyAlignment="1" applyProtection="1">
      <alignment horizontal="right" vertical="top" wrapText="1"/>
    </xf>
    <xf numFmtId="0" fontId="1" fillId="0" borderId="13" xfId="0" applyFont="1" applyFill="1" applyBorder="1" applyAlignment="1" applyProtection="1">
      <alignment horizontal="left" vertical="top" wrapText="1"/>
    </xf>
    <xf numFmtId="49" fontId="1" fillId="0" borderId="13" xfId="0" applyNumberFormat="1" applyFont="1" applyFill="1" applyBorder="1" applyAlignment="1" applyProtection="1">
      <alignment horizontal="left" vertical="top" wrapText="1"/>
    </xf>
    <xf numFmtId="0" fontId="1" fillId="0" borderId="9" xfId="0" applyFont="1" applyFill="1" applyBorder="1" applyAlignment="1" applyProtection="1">
      <alignment horizontal="left" vertical="top" wrapText="1"/>
    </xf>
    <xf numFmtId="0" fontId="6" fillId="0" borderId="0" xfId="0" applyFont="1" applyAlignment="1" applyProtection="1">
      <alignment horizontal="center" vertical="top"/>
      <protection locked="0"/>
    </xf>
    <xf numFmtId="14" fontId="1" fillId="0" borderId="0" xfId="0" applyNumberFormat="1" applyFont="1" applyBorder="1" applyAlignment="1" applyProtection="1">
      <alignment horizontal="center" vertical="top"/>
      <protection locked="0"/>
    </xf>
    <xf numFmtId="0" fontId="1" fillId="0" borderId="0" xfId="0" applyFont="1" applyAlignment="1" applyProtection="1">
      <alignment horizontal="center" vertical="top" wrapText="1"/>
      <protection locked="0"/>
    </xf>
    <xf numFmtId="4" fontId="1" fillId="0" borderId="0" xfId="0" applyNumberFormat="1" applyFont="1" applyAlignment="1" applyProtection="1">
      <alignment horizontal="left" vertical="top" wrapText="1"/>
      <protection locked="0"/>
    </xf>
    <xf numFmtId="14" fontId="4" fillId="0" borderId="23" xfId="0" applyNumberFormat="1" applyFont="1" applyBorder="1" applyAlignment="1" applyProtection="1">
      <alignment horizontal="center" vertical="center" wrapText="1"/>
    </xf>
    <xf numFmtId="0" fontId="4" fillId="0" borderId="25"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170" fontId="4" fillId="0" borderId="23" xfId="0" applyNumberFormat="1" applyFont="1" applyFill="1" applyBorder="1" applyAlignment="1" applyProtection="1">
      <alignment horizontal="center" vertical="center" wrapText="1"/>
    </xf>
    <xf numFmtId="0" fontId="1" fillId="0" borderId="0" xfId="0" applyFont="1" applyProtection="1"/>
    <xf numFmtId="49" fontId="4" fillId="0" borderId="23" xfId="0" applyNumberFormat="1" applyFont="1" applyBorder="1" applyAlignment="1" applyProtection="1">
      <alignment horizontal="center" vertical="center"/>
    </xf>
    <xf numFmtId="49" fontId="4" fillId="0" borderId="25" xfId="0" applyNumberFormat="1" applyFont="1" applyBorder="1" applyAlignment="1" applyProtection="1">
      <alignment horizontal="center" vertical="center"/>
    </xf>
    <xf numFmtId="0" fontId="1" fillId="0" borderId="28" xfId="0" applyFont="1" applyFill="1" applyBorder="1" applyAlignment="1" applyProtection="1">
      <alignment horizontal="center" vertical="center" wrapText="1"/>
    </xf>
    <xf numFmtId="2" fontId="1" fillId="2" borderId="29" xfId="0" applyNumberFormat="1" applyFont="1" applyFill="1" applyBorder="1" applyAlignment="1" applyProtection="1">
      <alignment horizontal="center" vertical="center" wrapText="1"/>
      <protection locked="0"/>
    </xf>
    <xf numFmtId="2" fontId="1" fillId="3" borderId="29" xfId="0" applyNumberFormat="1" applyFont="1" applyFill="1" applyBorder="1" applyAlignment="1" applyProtection="1">
      <alignment horizontal="center" vertical="center"/>
    </xf>
    <xf numFmtId="166" fontId="1" fillId="0" borderId="17" xfId="0" applyNumberFormat="1" applyFont="1" applyFill="1" applyBorder="1" applyAlignment="1" applyProtection="1">
      <alignment horizontal="center" vertical="center"/>
    </xf>
    <xf numFmtId="2" fontId="7" fillId="0" borderId="24" xfId="0" applyNumberFormat="1" applyFont="1" applyFill="1" applyBorder="1" applyAlignment="1" applyProtection="1">
      <alignment horizontal="center" vertical="center" wrapText="1"/>
    </xf>
    <xf numFmtId="10" fontId="5" fillId="0" borderId="24" xfId="4" applyNumberFormat="1" applyFont="1" applyFill="1" applyBorder="1" applyAlignment="1" applyProtection="1">
      <alignment horizontal="center" vertical="center"/>
    </xf>
    <xf numFmtId="171" fontId="1" fillId="0" borderId="24" xfId="0" applyNumberFormat="1" applyFont="1" applyBorder="1" applyAlignment="1" applyProtection="1">
      <alignment horizontal="center" vertical="center"/>
    </xf>
    <xf numFmtId="0" fontId="1" fillId="0" borderId="0" xfId="0" applyFont="1" applyFill="1" applyProtection="1"/>
    <xf numFmtId="2" fontId="7" fillId="0" borderId="27" xfId="0" applyNumberFormat="1" applyFont="1" applyFill="1" applyBorder="1" applyAlignment="1" applyProtection="1">
      <alignment horizontal="center" vertical="center" wrapText="1"/>
    </xf>
    <xf numFmtId="10" fontId="5" fillId="0" borderId="27" xfId="4" applyNumberFormat="1" applyFont="1" applyFill="1" applyBorder="1" applyAlignment="1" applyProtection="1">
      <alignment horizontal="center" vertical="center"/>
    </xf>
    <xf numFmtId="171" fontId="1" fillId="0" borderId="27" xfId="0" applyNumberFormat="1" applyFont="1" applyBorder="1" applyAlignment="1" applyProtection="1">
      <alignment horizontal="center" vertical="center"/>
    </xf>
    <xf numFmtId="10" fontId="5" fillId="0" borderId="16" xfId="4" applyNumberFormat="1" applyFont="1" applyFill="1" applyBorder="1" applyAlignment="1" applyProtection="1">
      <alignment horizontal="center" vertical="center"/>
    </xf>
    <xf numFmtId="171" fontId="1" fillId="0" borderId="16" xfId="0" applyNumberFormat="1" applyFont="1" applyBorder="1" applyAlignment="1" applyProtection="1">
      <alignment horizontal="center" vertical="center"/>
    </xf>
    <xf numFmtId="0" fontId="1" fillId="0" borderId="2" xfId="0" applyFont="1" applyFill="1" applyBorder="1" applyAlignment="1" applyProtection="1">
      <alignment horizontal="center" vertical="center" wrapText="1"/>
    </xf>
    <xf numFmtId="2" fontId="1" fillId="0" borderId="24"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2" fontId="1" fillId="0" borderId="27" xfId="0" applyNumberFormat="1" applyFont="1" applyFill="1" applyBorder="1" applyAlignment="1" applyProtection="1">
      <alignment horizontal="center" vertical="center" wrapText="1"/>
    </xf>
    <xf numFmtId="49" fontId="1" fillId="0" borderId="19" xfId="0" applyNumberFormat="1" applyFont="1" applyFill="1" applyBorder="1" applyAlignment="1" applyProtection="1">
      <alignment horizontal="center" vertical="center"/>
    </xf>
    <xf numFmtId="2" fontId="1" fillId="2" borderId="18" xfId="0" applyNumberFormat="1" applyFont="1" applyFill="1" applyBorder="1" applyAlignment="1" applyProtection="1">
      <alignment horizontal="center" vertical="center" wrapText="1"/>
      <protection locked="0"/>
    </xf>
    <xf numFmtId="2" fontId="1" fillId="3" borderId="18" xfId="0" applyNumberFormat="1" applyFont="1" applyFill="1" applyBorder="1" applyAlignment="1" applyProtection="1">
      <alignment horizontal="center" vertical="center"/>
    </xf>
    <xf numFmtId="0" fontId="1" fillId="0" borderId="0" xfId="0" applyFont="1" applyBorder="1" applyProtection="1"/>
    <xf numFmtId="2" fontId="1" fillId="2" borderId="16" xfId="0" applyNumberFormat="1" applyFont="1" applyFill="1" applyBorder="1" applyAlignment="1" applyProtection="1">
      <alignment horizontal="center" vertical="center" wrapText="1"/>
      <protection locked="0"/>
    </xf>
    <xf numFmtId="2" fontId="1" fillId="3" borderId="16" xfId="0" applyNumberFormat="1" applyFont="1" applyFill="1" applyBorder="1" applyAlignment="1" applyProtection="1">
      <alignment horizontal="center" vertical="center"/>
    </xf>
    <xf numFmtId="0" fontId="1" fillId="0" borderId="30" xfId="0" applyFont="1" applyFill="1" applyBorder="1" applyAlignment="1" applyProtection="1">
      <alignment horizontal="center" vertical="center" wrapText="1"/>
    </xf>
    <xf numFmtId="10" fontId="5" fillId="0" borderId="18" xfId="4" applyNumberFormat="1" applyFont="1" applyFill="1" applyBorder="1" applyAlignment="1" applyProtection="1">
      <alignment horizontal="center" vertical="center"/>
    </xf>
    <xf numFmtId="171" fontId="1" fillId="0" borderId="18" xfId="0" applyNumberFormat="1" applyFont="1" applyBorder="1" applyAlignment="1" applyProtection="1">
      <alignment horizontal="center" vertical="center"/>
    </xf>
    <xf numFmtId="166" fontId="1" fillId="0" borderId="0" xfId="0" applyNumberFormat="1" applyFont="1" applyFill="1" applyBorder="1" applyAlignment="1" applyProtection="1">
      <alignment horizontal="center" vertical="center"/>
    </xf>
    <xf numFmtId="0" fontId="1" fillId="0" borderId="19" xfId="0" applyFont="1" applyFill="1" applyBorder="1" applyAlignment="1" applyProtection="1">
      <alignment horizontal="center" vertical="center" wrapText="1"/>
    </xf>
    <xf numFmtId="10" fontId="1" fillId="0" borderId="27" xfId="4" applyNumberFormat="1" applyFont="1" applyFill="1" applyBorder="1" applyAlignment="1" applyProtection="1">
      <alignment horizontal="center" vertical="center"/>
    </xf>
    <xf numFmtId="10" fontId="1" fillId="0" borderId="16" xfId="4" applyNumberFormat="1" applyFont="1" applyFill="1" applyBorder="1" applyAlignment="1" applyProtection="1">
      <alignment horizontal="center" vertical="center"/>
    </xf>
    <xf numFmtId="49" fontId="1" fillId="0" borderId="6" xfId="0" applyNumberFormat="1" applyFont="1" applyFill="1" applyBorder="1" applyAlignment="1" applyProtection="1">
      <alignment horizontal="center" vertical="center"/>
    </xf>
    <xf numFmtId="166" fontId="1" fillId="0" borderId="27" xfId="0" applyNumberFormat="1" applyFont="1" applyFill="1" applyBorder="1" applyAlignment="1" applyProtection="1">
      <alignment horizontal="center" vertical="center"/>
    </xf>
    <xf numFmtId="166" fontId="1" fillId="0" borderId="0" xfId="2" applyNumberFormat="1" applyFont="1" applyFill="1" applyBorder="1" applyAlignment="1" applyProtection="1">
      <alignment horizontal="center" vertical="center"/>
    </xf>
    <xf numFmtId="166" fontId="1" fillId="0" borderId="27" xfId="2" applyNumberFormat="1" applyFont="1" applyFill="1" applyBorder="1" applyAlignment="1" applyProtection="1">
      <alignment horizontal="center" vertical="center"/>
    </xf>
    <xf numFmtId="0" fontId="1" fillId="0" borderId="4" xfId="0" applyFont="1" applyBorder="1" applyProtection="1"/>
    <xf numFmtId="49" fontId="1" fillId="0" borderId="0" xfId="0" applyNumberFormat="1" applyFont="1" applyFill="1" applyBorder="1" applyAlignment="1" applyProtection="1">
      <alignment horizontal="center" vertical="center"/>
    </xf>
    <xf numFmtId="2" fontId="7" fillId="0" borderId="16" xfId="0" applyNumberFormat="1" applyFont="1" applyFill="1" applyBorder="1" applyAlignment="1" applyProtection="1">
      <alignment horizontal="center" vertical="center" wrapText="1"/>
    </xf>
    <xf numFmtId="166" fontId="1" fillId="0" borderId="26" xfId="2" applyNumberFormat="1" applyFont="1" applyFill="1" applyBorder="1" applyAlignment="1" applyProtection="1">
      <alignment horizontal="center" vertical="center"/>
    </xf>
    <xf numFmtId="0" fontId="1" fillId="0" borderId="6" xfId="2" applyFont="1" applyFill="1" applyBorder="1" applyAlignment="1" applyProtection="1">
      <alignment horizontal="center" vertical="center" wrapText="1"/>
    </xf>
    <xf numFmtId="169" fontId="1" fillId="0" borderId="0" xfId="0" applyNumberFormat="1" applyFont="1" applyBorder="1" applyAlignment="1" applyProtection="1">
      <alignment horizontal="center" vertical="center"/>
      <protection locked="0"/>
    </xf>
    <xf numFmtId="49" fontId="5" fillId="0" borderId="0" xfId="0" applyNumberFormat="1" applyFont="1" applyAlignment="1" applyProtection="1">
      <alignment horizontal="right" vertical="top" wrapText="1"/>
    </xf>
    <xf numFmtId="49" fontId="2" fillId="0" borderId="0" xfId="0" applyNumberFormat="1" applyFont="1" applyAlignment="1" applyProtection="1">
      <alignment horizontal="left" vertical="top" wrapText="1"/>
    </xf>
    <xf numFmtId="165" fontId="3" fillId="0" borderId="0" xfId="0" applyNumberFormat="1" applyFont="1" applyAlignment="1" applyProtection="1">
      <alignment horizontal="right" vertical="top"/>
    </xf>
    <xf numFmtId="0" fontId="1" fillId="0" borderId="0" xfId="0" applyFont="1" applyAlignment="1" applyProtection="1">
      <alignment horizontal="center"/>
    </xf>
    <xf numFmtId="0" fontId="6" fillId="0" borderId="0" xfId="0" applyFont="1" applyAlignment="1" applyProtection="1">
      <alignment horizontal="center" vertical="top"/>
      <protection locked="0"/>
    </xf>
    <xf numFmtId="168" fontId="4" fillId="0" borderId="21" xfId="0" applyNumberFormat="1" applyFont="1" applyBorder="1" applyAlignment="1" applyProtection="1">
      <alignment horizontal="right" vertical="center"/>
      <protection locked="0"/>
    </xf>
    <xf numFmtId="168" fontId="4" fillId="0" borderId="14" xfId="0" applyNumberFormat="1" applyFont="1" applyBorder="1" applyAlignment="1" applyProtection="1">
      <alignment horizontal="right" vertical="center"/>
      <protection locked="0"/>
    </xf>
    <xf numFmtId="168" fontId="4" fillId="0" borderId="22" xfId="0" applyNumberFormat="1" applyFont="1" applyBorder="1" applyAlignment="1" applyProtection="1">
      <alignment horizontal="right" vertical="center"/>
      <protection locked="0"/>
    </xf>
  </cellXfs>
  <cellStyles count="5">
    <cellStyle name="Comma" xfId="4" builtinId="3"/>
    <cellStyle name="Comma 2" xfId="1"/>
    <cellStyle name="Normal" xfId="0" builtinId="0"/>
    <cellStyle name="Normal 2" xfId="2"/>
    <cellStyle name="Normal 3" xfId="3"/>
  </cellStyles>
  <dxfs count="0"/>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322"/>
  <sheetViews>
    <sheetView tabSelected="1" zoomScaleNormal="100" workbookViewId="0">
      <selection activeCell="B1" sqref="B1"/>
    </sheetView>
  </sheetViews>
  <sheetFormatPr defaultColWidth="9.140625" defaultRowHeight="12.75" outlineLevelRow="1" x14ac:dyDescent="0.2"/>
  <cols>
    <col min="1" max="1" width="2.140625" style="73" customWidth="1"/>
    <col min="2" max="2" width="6.28515625" style="116" customWidth="1"/>
    <col min="3" max="3" width="61" style="117" customWidth="1"/>
    <col min="4" max="4" width="11" style="118" customWidth="1"/>
    <col min="5" max="5" width="8.85546875" style="118" customWidth="1"/>
    <col min="6" max="6" width="15.140625" style="119" customWidth="1"/>
    <col min="7" max="7" width="14.42578125" style="119" customWidth="1"/>
    <col min="8" max="16384" width="9.140625" style="73"/>
  </cols>
  <sheetData>
    <row r="1" spans="2:9" s="5" customFormat="1" ht="21" customHeight="1" x14ac:dyDescent="0.2">
      <c r="B1" s="1" t="s">
        <v>342</v>
      </c>
      <c r="C1" s="3"/>
      <c r="D1" s="4"/>
      <c r="E1" s="4"/>
      <c r="F1" s="4"/>
      <c r="G1" s="4"/>
      <c r="I1" s="6"/>
    </row>
    <row r="2" spans="2:9" s="5" customFormat="1" ht="15.75" x14ac:dyDescent="0.2">
      <c r="B2" s="120" t="s">
        <v>210</v>
      </c>
      <c r="C2" s="120"/>
      <c r="D2" s="120"/>
      <c r="E2" s="120"/>
      <c r="F2" s="120"/>
      <c r="G2" s="65"/>
      <c r="I2" s="6"/>
    </row>
    <row r="3" spans="2:9" s="5" customFormat="1" x14ac:dyDescent="0.2">
      <c r="B3" s="7"/>
      <c r="C3" s="3"/>
      <c r="D3" s="4"/>
      <c r="E3" s="4"/>
      <c r="F3" s="4"/>
      <c r="G3" s="4"/>
      <c r="I3" s="6"/>
    </row>
    <row r="4" spans="2:9" s="5" customFormat="1" ht="12.75" customHeight="1" x14ac:dyDescent="0.2">
      <c r="B4" s="7"/>
      <c r="C4" s="8" t="s">
        <v>52</v>
      </c>
      <c r="D4" s="4"/>
      <c r="I4" s="6"/>
    </row>
    <row r="5" spans="2:9" s="10" customFormat="1" ht="13.5" thickBot="1" x14ac:dyDescent="0.25">
      <c r="B5" s="66"/>
      <c r="C5" s="9"/>
      <c r="D5" s="67"/>
      <c r="E5" s="68"/>
      <c r="F5" s="68"/>
      <c r="G5" s="68"/>
      <c r="I5" s="11"/>
    </row>
    <row r="6" spans="2:9" ht="26.25" thickBot="1" x14ac:dyDescent="0.25">
      <c r="B6" s="69" t="s">
        <v>19</v>
      </c>
      <c r="C6" s="70" t="s">
        <v>16</v>
      </c>
      <c r="D6" s="71" t="s">
        <v>15</v>
      </c>
      <c r="E6" s="72" t="s">
        <v>144</v>
      </c>
      <c r="F6" s="12" t="s">
        <v>145</v>
      </c>
      <c r="G6" s="12" t="s">
        <v>146</v>
      </c>
    </row>
    <row r="7" spans="2:9" ht="13.5" thickBot="1" x14ac:dyDescent="0.25">
      <c r="B7" s="74">
        <v>1</v>
      </c>
      <c r="C7" s="74">
        <v>2</v>
      </c>
      <c r="D7" s="74">
        <v>3</v>
      </c>
      <c r="E7" s="74">
        <v>4</v>
      </c>
      <c r="F7" s="75" t="s">
        <v>3</v>
      </c>
      <c r="G7" s="75" t="s">
        <v>4</v>
      </c>
    </row>
    <row r="8" spans="2:9" ht="14.25" x14ac:dyDescent="0.2">
      <c r="B8" s="33" t="s">
        <v>8</v>
      </c>
      <c r="C8" s="34" t="s">
        <v>0</v>
      </c>
      <c r="D8" s="76" t="s">
        <v>211</v>
      </c>
      <c r="E8" s="77"/>
      <c r="F8" s="77"/>
      <c r="G8" s="78">
        <f>E8*F8</f>
        <v>0</v>
      </c>
    </row>
    <row r="9" spans="2:9" s="83" customFormat="1" outlineLevel="1" x14ac:dyDescent="0.2">
      <c r="B9" s="35"/>
      <c r="C9" s="36" t="s">
        <v>20</v>
      </c>
      <c r="D9" s="79"/>
      <c r="E9" s="80"/>
      <c r="F9" s="81"/>
      <c r="G9" s="82"/>
    </row>
    <row r="10" spans="2:9" s="83" customFormat="1" outlineLevel="1" x14ac:dyDescent="0.2">
      <c r="B10" s="35"/>
      <c r="C10" s="37" t="s">
        <v>155</v>
      </c>
      <c r="D10" s="79"/>
      <c r="E10" s="84"/>
      <c r="F10" s="85"/>
      <c r="G10" s="86"/>
    </row>
    <row r="11" spans="2:9" s="83" customFormat="1" outlineLevel="1" x14ac:dyDescent="0.2">
      <c r="B11" s="35"/>
      <c r="C11" s="37" t="s">
        <v>156</v>
      </c>
      <c r="D11" s="79"/>
      <c r="E11" s="84"/>
      <c r="F11" s="85"/>
      <c r="G11" s="86"/>
    </row>
    <row r="12" spans="2:9" s="83" customFormat="1" outlineLevel="1" x14ac:dyDescent="0.2">
      <c r="B12" s="35"/>
      <c r="C12" s="37" t="s">
        <v>43</v>
      </c>
      <c r="D12" s="79"/>
      <c r="E12" s="84"/>
      <c r="F12" s="85"/>
      <c r="G12" s="86"/>
    </row>
    <row r="13" spans="2:9" s="83" customFormat="1" ht="25.5" outlineLevel="1" x14ac:dyDescent="0.2">
      <c r="B13" s="35"/>
      <c r="C13" s="38" t="s">
        <v>157</v>
      </c>
      <c r="D13" s="79"/>
      <c r="E13" s="84"/>
      <c r="F13" s="85"/>
      <c r="G13" s="86"/>
    </row>
    <row r="14" spans="2:9" s="83" customFormat="1" outlineLevel="1" x14ac:dyDescent="0.2">
      <c r="B14" s="35"/>
      <c r="C14" s="38" t="s">
        <v>158</v>
      </c>
      <c r="D14" s="79"/>
      <c r="E14" s="84"/>
      <c r="F14" s="85"/>
      <c r="G14" s="86"/>
    </row>
    <row r="15" spans="2:9" s="83" customFormat="1" outlineLevel="1" x14ac:dyDescent="0.2">
      <c r="B15" s="35"/>
      <c r="C15" s="38" t="s">
        <v>159</v>
      </c>
      <c r="D15" s="79"/>
      <c r="E15" s="84"/>
      <c r="F15" s="87"/>
      <c r="G15" s="88"/>
    </row>
    <row r="16" spans="2:9" x14ac:dyDescent="0.2">
      <c r="B16" s="39" t="s">
        <v>1</v>
      </c>
      <c r="C16" s="40" t="s">
        <v>57</v>
      </c>
      <c r="D16" s="89"/>
      <c r="E16" s="90"/>
      <c r="F16" s="81"/>
      <c r="G16" s="82"/>
    </row>
    <row r="17" spans="1:7" outlineLevel="1" x14ac:dyDescent="0.2">
      <c r="B17" s="41"/>
      <c r="C17" s="42" t="s">
        <v>30</v>
      </c>
      <c r="D17" s="91"/>
      <c r="E17" s="92"/>
      <c r="F17" s="85"/>
      <c r="G17" s="86"/>
    </row>
    <row r="18" spans="1:7" ht="12.75" customHeight="1" outlineLevel="1" x14ac:dyDescent="0.2">
      <c r="B18" s="41"/>
      <c r="C18" s="38" t="s">
        <v>160</v>
      </c>
      <c r="D18" s="91"/>
      <c r="E18" s="92"/>
      <c r="F18" s="85"/>
      <c r="G18" s="86"/>
    </row>
    <row r="19" spans="1:7" outlineLevel="1" x14ac:dyDescent="0.2">
      <c r="B19" s="41"/>
      <c r="C19" s="42" t="s">
        <v>20</v>
      </c>
      <c r="D19" s="91"/>
      <c r="E19" s="92"/>
      <c r="F19" s="85"/>
      <c r="G19" s="86"/>
    </row>
    <row r="20" spans="1:7" ht="12.75" customHeight="1" outlineLevel="1" x14ac:dyDescent="0.2">
      <c r="B20" s="41"/>
      <c r="C20" s="38" t="s">
        <v>161</v>
      </c>
      <c r="D20" s="91"/>
      <c r="E20" s="92"/>
      <c r="F20" s="85"/>
      <c r="G20" s="86"/>
    </row>
    <row r="21" spans="1:7" outlineLevel="1" x14ac:dyDescent="0.2">
      <c r="B21" s="41"/>
      <c r="C21" s="38" t="s">
        <v>162</v>
      </c>
      <c r="D21" s="91"/>
      <c r="E21" s="92"/>
      <c r="F21" s="85"/>
      <c r="G21" s="86"/>
    </row>
    <row r="22" spans="1:7" outlineLevel="1" x14ac:dyDescent="0.2">
      <c r="B22" s="41"/>
      <c r="C22" s="38" t="s">
        <v>163</v>
      </c>
      <c r="D22" s="91"/>
      <c r="E22" s="92"/>
      <c r="F22" s="85"/>
      <c r="G22" s="86"/>
    </row>
    <row r="23" spans="1:7" outlineLevel="1" x14ac:dyDescent="0.2">
      <c r="B23" s="41"/>
      <c r="C23" s="43" t="s">
        <v>164</v>
      </c>
      <c r="D23" s="91"/>
      <c r="E23" s="92"/>
      <c r="F23" s="85"/>
      <c r="G23" s="86"/>
    </row>
    <row r="24" spans="1:7" ht="12.75" customHeight="1" outlineLevel="1" x14ac:dyDescent="0.2">
      <c r="B24" s="41"/>
      <c r="C24" s="38" t="s">
        <v>165</v>
      </c>
      <c r="D24" s="91"/>
      <c r="E24" s="92"/>
      <c r="F24" s="85"/>
      <c r="G24" s="86"/>
    </row>
    <row r="25" spans="1:7" outlineLevel="1" x14ac:dyDescent="0.2">
      <c r="B25" s="41"/>
      <c r="C25" s="38" t="s">
        <v>166</v>
      </c>
      <c r="D25" s="91"/>
      <c r="E25" s="92"/>
      <c r="F25" s="85"/>
      <c r="G25" s="86"/>
    </row>
    <row r="26" spans="1:7" outlineLevel="1" x14ac:dyDescent="0.2">
      <c r="B26" s="41"/>
      <c r="C26" s="38" t="s">
        <v>212</v>
      </c>
      <c r="D26" s="91"/>
      <c r="E26" s="92"/>
      <c r="F26" s="85"/>
      <c r="G26" s="86"/>
    </row>
    <row r="27" spans="1:7" ht="38.25" outlineLevel="1" x14ac:dyDescent="0.2">
      <c r="B27" s="41"/>
      <c r="C27" s="38" t="s">
        <v>213</v>
      </c>
      <c r="D27" s="91"/>
      <c r="E27" s="92"/>
      <c r="F27" s="85"/>
      <c r="G27" s="86"/>
    </row>
    <row r="28" spans="1:7" ht="25.5" outlineLevel="1" x14ac:dyDescent="0.2">
      <c r="B28" s="41"/>
      <c r="C28" s="38" t="s">
        <v>214</v>
      </c>
      <c r="D28" s="91"/>
      <c r="E28" s="92"/>
      <c r="F28" s="85"/>
      <c r="G28" s="86"/>
    </row>
    <row r="29" spans="1:7" outlineLevel="1" x14ac:dyDescent="0.2">
      <c r="B29" s="41"/>
      <c r="C29" s="38" t="s">
        <v>167</v>
      </c>
      <c r="D29" s="91"/>
      <c r="E29" s="92"/>
      <c r="F29" s="87"/>
      <c r="G29" s="88"/>
    </row>
    <row r="30" spans="1:7" ht="25.5" x14ac:dyDescent="0.2">
      <c r="B30" s="44" t="s">
        <v>44</v>
      </c>
      <c r="C30" s="45" t="s">
        <v>58</v>
      </c>
      <c r="D30" s="93" t="s">
        <v>215</v>
      </c>
      <c r="E30" s="94"/>
      <c r="F30" s="94"/>
      <c r="G30" s="95">
        <f>E30*F30</f>
        <v>0</v>
      </c>
    </row>
    <row r="31" spans="1:7" ht="25.5" x14ac:dyDescent="0.2">
      <c r="A31" s="96"/>
      <c r="B31" s="44" t="s">
        <v>45</v>
      </c>
      <c r="C31" s="45" t="s">
        <v>168</v>
      </c>
      <c r="D31" s="93" t="s">
        <v>215</v>
      </c>
      <c r="E31" s="97"/>
      <c r="F31" s="97"/>
      <c r="G31" s="98">
        <f>E31*F31</f>
        <v>0</v>
      </c>
    </row>
    <row r="32" spans="1:7" ht="25.5" x14ac:dyDescent="0.2">
      <c r="B32" s="46" t="s">
        <v>9</v>
      </c>
      <c r="C32" s="40" t="s">
        <v>109</v>
      </c>
      <c r="D32" s="76" t="s">
        <v>216</v>
      </c>
      <c r="E32" s="97"/>
      <c r="F32" s="97"/>
      <c r="G32" s="98">
        <f>E32*F32</f>
        <v>0</v>
      </c>
    </row>
    <row r="33" spans="2:7" x14ac:dyDescent="0.2">
      <c r="B33" s="46" t="s">
        <v>2</v>
      </c>
      <c r="C33" s="40" t="s">
        <v>217</v>
      </c>
      <c r="D33" s="99"/>
      <c r="E33" s="80"/>
      <c r="F33" s="100"/>
      <c r="G33" s="101"/>
    </row>
    <row r="34" spans="2:7" x14ac:dyDescent="0.2">
      <c r="B34" s="44" t="s">
        <v>218</v>
      </c>
      <c r="C34" s="45" t="s">
        <v>219</v>
      </c>
      <c r="D34" s="89"/>
      <c r="E34" s="90"/>
      <c r="F34" s="81"/>
      <c r="G34" s="82"/>
    </row>
    <row r="35" spans="2:7" s="83" customFormat="1" outlineLevel="1" x14ac:dyDescent="0.2">
      <c r="B35" s="51"/>
      <c r="C35" s="42" t="s">
        <v>30</v>
      </c>
      <c r="D35" s="102"/>
      <c r="E35" s="84"/>
      <c r="F35" s="85"/>
      <c r="G35" s="86"/>
    </row>
    <row r="36" spans="2:7" s="83" customFormat="1" outlineLevel="1" x14ac:dyDescent="0.2">
      <c r="B36" s="41"/>
      <c r="C36" s="38" t="s">
        <v>175</v>
      </c>
      <c r="D36" s="102"/>
      <c r="E36" s="84"/>
      <c r="F36" s="85"/>
      <c r="G36" s="86"/>
    </row>
    <row r="37" spans="2:7" s="83" customFormat="1" outlineLevel="1" x14ac:dyDescent="0.2">
      <c r="B37" s="41"/>
      <c r="C37" s="38" t="s">
        <v>220</v>
      </c>
      <c r="D37" s="102"/>
      <c r="E37" s="84"/>
      <c r="F37" s="85"/>
      <c r="G37" s="86"/>
    </row>
    <row r="38" spans="2:7" s="83" customFormat="1" outlineLevel="1" x14ac:dyDescent="0.2">
      <c r="B38" s="41"/>
      <c r="C38" s="42" t="s">
        <v>20</v>
      </c>
      <c r="D38" s="102"/>
      <c r="E38" s="84"/>
      <c r="F38" s="85"/>
      <c r="G38" s="86"/>
    </row>
    <row r="39" spans="2:7" s="83" customFormat="1" ht="25.5" outlineLevel="1" x14ac:dyDescent="0.2">
      <c r="B39" s="51"/>
      <c r="C39" s="38" t="s">
        <v>221</v>
      </c>
      <c r="D39" s="102"/>
      <c r="E39" s="84"/>
      <c r="F39" s="85"/>
      <c r="G39" s="86"/>
    </row>
    <row r="40" spans="2:7" s="83" customFormat="1" outlineLevel="1" x14ac:dyDescent="0.2">
      <c r="B40" s="51"/>
      <c r="C40" s="38" t="s">
        <v>178</v>
      </c>
      <c r="D40" s="102"/>
      <c r="E40" s="84"/>
      <c r="F40" s="85"/>
      <c r="G40" s="86"/>
    </row>
    <row r="41" spans="2:7" s="83" customFormat="1" outlineLevel="1" x14ac:dyDescent="0.2">
      <c r="B41" s="51"/>
      <c r="C41" s="38" t="s">
        <v>222</v>
      </c>
      <c r="D41" s="102"/>
      <c r="E41" s="84"/>
      <c r="F41" s="85"/>
      <c r="G41" s="86"/>
    </row>
    <row r="42" spans="2:7" s="83" customFormat="1" outlineLevel="1" x14ac:dyDescent="0.2">
      <c r="B42" s="52"/>
      <c r="C42" s="38" t="s">
        <v>185</v>
      </c>
      <c r="D42" s="102"/>
      <c r="E42" s="84"/>
      <c r="F42" s="87"/>
      <c r="G42" s="88"/>
    </row>
    <row r="43" spans="2:7" ht="15.75" x14ac:dyDescent="0.2">
      <c r="B43" s="50" t="s">
        <v>223</v>
      </c>
      <c r="C43" s="45" t="s">
        <v>46</v>
      </c>
      <c r="D43" s="103" t="s">
        <v>224</v>
      </c>
      <c r="E43" s="94"/>
      <c r="F43" s="94"/>
      <c r="G43" s="95">
        <f>E43*F43</f>
        <v>0</v>
      </c>
    </row>
    <row r="44" spans="2:7" ht="15.75" x14ac:dyDescent="0.2">
      <c r="B44" s="50" t="s">
        <v>225</v>
      </c>
      <c r="C44" s="45" t="s">
        <v>47</v>
      </c>
      <c r="D44" s="76" t="s">
        <v>224</v>
      </c>
      <c r="E44" s="97"/>
      <c r="F44" s="97"/>
      <c r="G44" s="98">
        <f>E44*F44</f>
        <v>0</v>
      </c>
    </row>
    <row r="45" spans="2:7" ht="15.75" x14ac:dyDescent="0.2">
      <c r="B45" s="50" t="s">
        <v>226</v>
      </c>
      <c r="C45" s="45" t="s">
        <v>48</v>
      </c>
      <c r="D45" s="76" t="s">
        <v>224</v>
      </c>
      <c r="E45" s="97"/>
      <c r="F45" s="97"/>
      <c r="G45" s="98">
        <f>E45*F45</f>
        <v>0</v>
      </c>
    </row>
    <row r="46" spans="2:7" ht="38.25" x14ac:dyDescent="0.2">
      <c r="B46" s="44" t="s">
        <v>227</v>
      </c>
      <c r="C46" s="45" t="s">
        <v>228</v>
      </c>
      <c r="D46" s="93" t="s">
        <v>215</v>
      </c>
      <c r="E46" s="97"/>
      <c r="F46" s="97"/>
      <c r="G46" s="98">
        <f>E46*F46</f>
        <v>0</v>
      </c>
    </row>
    <row r="47" spans="2:7" s="83" customFormat="1" outlineLevel="1" x14ac:dyDescent="0.2">
      <c r="B47" s="51"/>
      <c r="C47" s="42" t="s">
        <v>30</v>
      </c>
      <c r="D47" s="102"/>
      <c r="E47" s="84"/>
      <c r="F47" s="104"/>
      <c r="G47" s="104"/>
    </row>
    <row r="48" spans="2:7" s="83" customFormat="1" outlineLevel="1" x14ac:dyDescent="0.2">
      <c r="B48" s="41"/>
      <c r="C48" s="38" t="s">
        <v>229</v>
      </c>
      <c r="D48" s="102"/>
      <c r="E48" s="84"/>
      <c r="F48" s="104"/>
      <c r="G48" s="104"/>
    </row>
    <row r="49" spans="1:7" s="83" customFormat="1" outlineLevel="1" x14ac:dyDescent="0.2">
      <c r="B49" s="41"/>
      <c r="C49" s="42" t="s">
        <v>20</v>
      </c>
      <c r="D49" s="102"/>
      <c r="E49" s="84"/>
      <c r="F49" s="104"/>
      <c r="G49" s="104"/>
    </row>
    <row r="50" spans="1:7" s="83" customFormat="1" ht="25.5" outlineLevel="1" x14ac:dyDescent="0.2">
      <c r="B50" s="51"/>
      <c r="C50" s="38" t="s">
        <v>230</v>
      </c>
      <c r="D50" s="102"/>
      <c r="E50" s="84"/>
      <c r="F50" s="104"/>
      <c r="G50" s="104"/>
    </row>
    <row r="51" spans="1:7" s="83" customFormat="1" ht="25.5" outlineLevel="1" x14ac:dyDescent="0.2">
      <c r="B51" s="51"/>
      <c r="C51" s="38" t="s">
        <v>231</v>
      </c>
      <c r="D51" s="102"/>
      <c r="E51" s="84"/>
      <c r="F51" s="104"/>
      <c r="G51" s="104"/>
    </row>
    <row r="52" spans="1:7" s="83" customFormat="1" outlineLevel="1" x14ac:dyDescent="0.2">
      <c r="B52" s="52"/>
      <c r="C52" s="38" t="s">
        <v>185</v>
      </c>
      <c r="D52" s="102"/>
      <c r="E52" s="84"/>
      <c r="F52" s="105"/>
      <c r="G52" s="105"/>
    </row>
    <row r="53" spans="1:7" ht="38.25" x14ac:dyDescent="0.2">
      <c r="B53" s="44" t="s">
        <v>232</v>
      </c>
      <c r="C53" s="45" t="s">
        <v>233</v>
      </c>
      <c r="D53" s="93" t="s">
        <v>215</v>
      </c>
      <c r="E53" s="94"/>
      <c r="F53" s="97"/>
      <c r="G53" s="98">
        <f>E53*F53</f>
        <v>0</v>
      </c>
    </row>
    <row r="54" spans="1:7" s="83" customFormat="1" outlineLevel="1" x14ac:dyDescent="0.2">
      <c r="B54" s="51"/>
      <c r="C54" s="42" t="s">
        <v>30</v>
      </c>
      <c r="D54" s="102"/>
      <c r="E54" s="84"/>
      <c r="F54" s="104"/>
      <c r="G54" s="104"/>
    </row>
    <row r="55" spans="1:7" s="83" customFormat="1" outlineLevel="1" x14ac:dyDescent="0.2">
      <c r="B55" s="41"/>
      <c r="C55" s="38" t="s">
        <v>229</v>
      </c>
      <c r="D55" s="102"/>
      <c r="E55" s="84"/>
      <c r="F55" s="104"/>
      <c r="G55" s="104"/>
    </row>
    <row r="56" spans="1:7" s="83" customFormat="1" ht="12.75" customHeight="1" outlineLevel="1" x14ac:dyDescent="0.2">
      <c r="B56" s="41"/>
      <c r="C56" s="38" t="s">
        <v>234</v>
      </c>
      <c r="D56" s="102"/>
      <c r="E56" s="84"/>
      <c r="F56" s="104"/>
      <c r="G56" s="104"/>
    </row>
    <row r="57" spans="1:7" s="83" customFormat="1" outlineLevel="1" x14ac:dyDescent="0.2">
      <c r="B57" s="41"/>
      <c r="C57" s="42" t="s">
        <v>20</v>
      </c>
      <c r="D57" s="102"/>
      <c r="E57" s="84"/>
      <c r="F57" s="104"/>
      <c r="G57" s="104"/>
    </row>
    <row r="58" spans="1:7" s="83" customFormat="1" ht="25.5" outlineLevel="1" x14ac:dyDescent="0.2">
      <c r="B58" s="51"/>
      <c r="C58" s="38" t="s">
        <v>230</v>
      </c>
      <c r="D58" s="102"/>
      <c r="E58" s="84"/>
      <c r="F58" s="104"/>
      <c r="G58" s="104"/>
    </row>
    <row r="59" spans="1:7" s="83" customFormat="1" ht="25.5" outlineLevel="1" x14ac:dyDescent="0.2">
      <c r="B59" s="51"/>
      <c r="C59" s="38" t="s">
        <v>231</v>
      </c>
      <c r="D59" s="102"/>
      <c r="E59" s="84"/>
      <c r="F59" s="104"/>
      <c r="G59" s="104"/>
    </row>
    <row r="60" spans="1:7" s="83" customFormat="1" outlineLevel="1" x14ac:dyDescent="0.2">
      <c r="B60" s="52"/>
      <c r="C60" s="38" t="s">
        <v>185</v>
      </c>
      <c r="D60" s="102"/>
      <c r="E60" s="84"/>
      <c r="F60" s="105"/>
      <c r="G60" s="105"/>
    </row>
    <row r="61" spans="1:7" ht="25.5" x14ac:dyDescent="0.2">
      <c r="A61" s="96"/>
      <c r="B61" s="44" t="s">
        <v>235</v>
      </c>
      <c r="C61" s="45" t="s">
        <v>236</v>
      </c>
      <c r="D61" s="93" t="s">
        <v>215</v>
      </c>
      <c r="E61" s="94"/>
      <c r="F61" s="97"/>
      <c r="G61" s="98">
        <f>E61*F61</f>
        <v>0</v>
      </c>
    </row>
    <row r="62" spans="1:7" s="83" customFormat="1" outlineLevel="1" x14ac:dyDescent="0.2">
      <c r="B62" s="51"/>
      <c r="C62" s="42" t="s">
        <v>30</v>
      </c>
      <c r="D62" s="102"/>
      <c r="E62" s="84"/>
      <c r="F62" s="104"/>
      <c r="G62" s="104"/>
    </row>
    <row r="63" spans="1:7" s="83" customFormat="1" outlineLevel="1" x14ac:dyDescent="0.2">
      <c r="B63" s="41"/>
      <c r="C63" s="38" t="s">
        <v>229</v>
      </c>
      <c r="D63" s="102"/>
      <c r="E63" s="84"/>
      <c r="F63" s="104"/>
      <c r="G63" s="104"/>
    </row>
    <row r="64" spans="1:7" s="83" customFormat="1" outlineLevel="1" x14ac:dyDescent="0.2">
      <c r="B64" s="41"/>
      <c r="C64" s="42" t="s">
        <v>20</v>
      </c>
      <c r="D64" s="102"/>
      <c r="E64" s="84"/>
      <c r="F64" s="104"/>
      <c r="G64" s="104"/>
    </row>
    <row r="65" spans="1:7" s="83" customFormat="1" outlineLevel="1" x14ac:dyDescent="0.2">
      <c r="B65" s="51"/>
      <c r="C65" s="38" t="s">
        <v>237</v>
      </c>
      <c r="D65" s="102"/>
      <c r="E65" s="84"/>
      <c r="F65" s="104"/>
      <c r="G65" s="104"/>
    </row>
    <row r="66" spans="1:7" s="83" customFormat="1" ht="25.5" outlineLevel="1" x14ac:dyDescent="0.2">
      <c r="B66" s="51"/>
      <c r="C66" s="38" t="s">
        <v>238</v>
      </c>
      <c r="D66" s="102"/>
      <c r="E66" s="84"/>
      <c r="F66" s="104"/>
      <c r="G66" s="104"/>
    </row>
    <row r="67" spans="1:7" s="83" customFormat="1" outlineLevel="1" x14ac:dyDescent="0.2">
      <c r="B67" s="51"/>
      <c r="C67" s="38" t="s">
        <v>200</v>
      </c>
      <c r="D67" s="102"/>
      <c r="E67" s="84"/>
      <c r="F67" s="104"/>
      <c r="G67" s="104"/>
    </row>
    <row r="68" spans="1:7" s="83" customFormat="1" outlineLevel="1" x14ac:dyDescent="0.2">
      <c r="B68" s="51"/>
      <c r="C68" s="38" t="s">
        <v>201</v>
      </c>
      <c r="D68" s="102"/>
      <c r="E68" s="84"/>
      <c r="F68" s="104"/>
      <c r="G68" s="104"/>
    </row>
    <row r="69" spans="1:7" s="83" customFormat="1" ht="25.5" outlineLevel="1" x14ac:dyDescent="0.2">
      <c r="B69" s="51"/>
      <c r="C69" s="38" t="s">
        <v>239</v>
      </c>
      <c r="D69" s="102"/>
      <c r="E69" s="84"/>
      <c r="F69" s="104"/>
      <c r="G69" s="104"/>
    </row>
    <row r="70" spans="1:7" s="83" customFormat="1" outlineLevel="1" x14ac:dyDescent="0.2">
      <c r="B70" s="52"/>
      <c r="C70" s="38" t="s">
        <v>185</v>
      </c>
      <c r="D70" s="102"/>
      <c r="E70" s="84"/>
      <c r="F70" s="105"/>
      <c r="G70" s="105"/>
    </row>
    <row r="71" spans="1:7" ht="25.5" x14ac:dyDescent="0.2">
      <c r="A71" s="96"/>
      <c r="B71" s="44" t="s">
        <v>240</v>
      </c>
      <c r="C71" s="45" t="s">
        <v>241</v>
      </c>
      <c r="D71" s="93" t="s">
        <v>215</v>
      </c>
      <c r="E71" s="94"/>
      <c r="F71" s="97"/>
      <c r="G71" s="98">
        <f>E71*F71</f>
        <v>0</v>
      </c>
    </row>
    <row r="72" spans="1:7" s="83" customFormat="1" outlineLevel="1" x14ac:dyDescent="0.2">
      <c r="B72" s="51"/>
      <c r="C72" s="42" t="s">
        <v>30</v>
      </c>
      <c r="D72" s="102"/>
      <c r="E72" s="84"/>
      <c r="F72" s="104"/>
      <c r="G72" s="104"/>
    </row>
    <row r="73" spans="1:7" s="83" customFormat="1" outlineLevel="1" x14ac:dyDescent="0.2">
      <c r="B73" s="41"/>
      <c r="C73" s="38" t="s">
        <v>229</v>
      </c>
      <c r="D73" s="102"/>
      <c r="E73" s="84"/>
      <c r="F73" s="104"/>
      <c r="G73" s="104"/>
    </row>
    <row r="74" spans="1:7" s="83" customFormat="1" ht="25.5" outlineLevel="1" x14ac:dyDescent="0.2">
      <c r="B74" s="41"/>
      <c r="C74" s="38" t="s">
        <v>242</v>
      </c>
      <c r="D74" s="102"/>
      <c r="E74" s="84"/>
      <c r="F74" s="104"/>
      <c r="G74" s="104"/>
    </row>
    <row r="75" spans="1:7" s="83" customFormat="1" outlineLevel="1" x14ac:dyDescent="0.2">
      <c r="B75" s="41"/>
      <c r="C75" s="42" t="s">
        <v>20</v>
      </c>
      <c r="D75" s="102"/>
      <c r="E75" s="84"/>
      <c r="F75" s="104"/>
      <c r="G75" s="104"/>
    </row>
    <row r="76" spans="1:7" s="83" customFormat="1" outlineLevel="1" x14ac:dyDescent="0.2">
      <c r="B76" s="51"/>
      <c r="C76" s="38" t="s">
        <v>237</v>
      </c>
      <c r="D76" s="102"/>
      <c r="E76" s="84"/>
      <c r="F76" s="104"/>
      <c r="G76" s="104"/>
    </row>
    <row r="77" spans="1:7" s="83" customFormat="1" ht="25.5" outlineLevel="1" x14ac:dyDescent="0.2">
      <c r="B77" s="51"/>
      <c r="C77" s="38" t="s">
        <v>238</v>
      </c>
      <c r="D77" s="102"/>
      <c r="E77" s="84"/>
      <c r="F77" s="104"/>
      <c r="G77" s="104"/>
    </row>
    <row r="78" spans="1:7" s="83" customFormat="1" outlineLevel="1" x14ac:dyDescent="0.2">
      <c r="B78" s="51"/>
      <c r="C78" s="38" t="s">
        <v>200</v>
      </c>
      <c r="D78" s="102"/>
      <c r="E78" s="84"/>
      <c r="F78" s="104"/>
      <c r="G78" s="104"/>
    </row>
    <row r="79" spans="1:7" s="83" customFormat="1" outlineLevel="1" x14ac:dyDescent="0.2">
      <c r="B79" s="51"/>
      <c r="C79" s="38" t="s">
        <v>201</v>
      </c>
      <c r="D79" s="102"/>
      <c r="E79" s="84"/>
      <c r="F79" s="104"/>
      <c r="G79" s="104"/>
    </row>
    <row r="80" spans="1:7" s="83" customFormat="1" ht="25.5" outlineLevel="1" x14ac:dyDescent="0.2">
      <c r="B80" s="51"/>
      <c r="C80" s="38" t="s">
        <v>239</v>
      </c>
      <c r="D80" s="102"/>
      <c r="E80" s="84"/>
      <c r="F80" s="104"/>
      <c r="G80" s="104"/>
    </row>
    <row r="81" spans="1:7" s="83" customFormat="1" outlineLevel="1" x14ac:dyDescent="0.2">
      <c r="B81" s="52"/>
      <c r="C81" s="38" t="s">
        <v>185</v>
      </c>
      <c r="D81" s="102"/>
      <c r="E81" s="84"/>
      <c r="F81" s="105"/>
      <c r="G81" s="105"/>
    </row>
    <row r="82" spans="1:7" ht="25.5" x14ac:dyDescent="0.2">
      <c r="A82" s="96"/>
      <c r="B82" s="44" t="s">
        <v>243</v>
      </c>
      <c r="C82" s="45" t="s">
        <v>244</v>
      </c>
      <c r="D82" s="93" t="s">
        <v>215</v>
      </c>
      <c r="E82" s="94"/>
      <c r="F82" s="97"/>
      <c r="G82" s="98">
        <f>E82*F82</f>
        <v>0</v>
      </c>
    </row>
    <row r="83" spans="1:7" s="83" customFormat="1" outlineLevel="1" x14ac:dyDescent="0.2">
      <c r="B83" s="51"/>
      <c r="C83" s="42" t="s">
        <v>30</v>
      </c>
      <c r="D83" s="102"/>
      <c r="E83" s="84"/>
      <c r="F83" s="104"/>
      <c r="G83" s="104"/>
    </row>
    <row r="84" spans="1:7" s="83" customFormat="1" outlineLevel="1" x14ac:dyDescent="0.2">
      <c r="B84" s="41"/>
      <c r="C84" s="38" t="s">
        <v>245</v>
      </c>
      <c r="D84" s="102"/>
      <c r="E84" s="84"/>
      <c r="F84" s="104"/>
      <c r="G84" s="104"/>
    </row>
    <row r="85" spans="1:7" s="83" customFormat="1" outlineLevel="1" x14ac:dyDescent="0.2">
      <c r="B85" s="41"/>
      <c r="C85" s="42" t="s">
        <v>20</v>
      </c>
      <c r="D85" s="102"/>
      <c r="E85" s="84"/>
      <c r="F85" s="104"/>
      <c r="G85" s="104"/>
    </row>
    <row r="86" spans="1:7" s="83" customFormat="1" ht="25.5" outlineLevel="1" x14ac:dyDescent="0.2">
      <c r="B86" s="51"/>
      <c r="C86" s="38" t="s">
        <v>246</v>
      </c>
      <c r="D86" s="102"/>
      <c r="E86" s="84"/>
      <c r="F86" s="104"/>
      <c r="G86" s="104"/>
    </row>
    <row r="87" spans="1:7" s="83" customFormat="1" ht="25.5" outlineLevel="1" x14ac:dyDescent="0.2">
      <c r="B87" s="51"/>
      <c r="C87" s="38" t="s">
        <v>247</v>
      </c>
      <c r="D87" s="102"/>
      <c r="E87" s="84"/>
      <c r="F87" s="104"/>
      <c r="G87" s="104"/>
    </row>
    <row r="88" spans="1:7" s="83" customFormat="1" outlineLevel="1" x14ac:dyDescent="0.2">
      <c r="B88" s="51"/>
      <c r="C88" s="38" t="s">
        <v>248</v>
      </c>
      <c r="D88" s="102"/>
      <c r="E88" s="84"/>
      <c r="F88" s="104"/>
      <c r="G88" s="104"/>
    </row>
    <row r="89" spans="1:7" s="83" customFormat="1" outlineLevel="1" x14ac:dyDescent="0.2">
      <c r="B89" s="52"/>
      <c r="C89" s="38" t="s">
        <v>185</v>
      </c>
      <c r="D89" s="102"/>
      <c r="E89" s="84"/>
      <c r="F89" s="105"/>
      <c r="G89" s="105"/>
    </row>
    <row r="90" spans="1:7" ht="25.5" x14ac:dyDescent="0.2">
      <c r="A90" s="96"/>
      <c r="B90" s="44" t="s">
        <v>249</v>
      </c>
      <c r="C90" s="45" t="s">
        <v>250</v>
      </c>
      <c r="D90" s="93" t="s">
        <v>216</v>
      </c>
      <c r="E90" s="94"/>
      <c r="F90" s="97"/>
      <c r="G90" s="98">
        <f>E90*F90</f>
        <v>0</v>
      </c>
    </row>
    <row r="91" spans="1:7" s="83" customFormat="1" outlineLevel="1" x14ac:dyDescent="0.2">
      <c r="B91" s="51"/>
      <c r="C91" s="42" t="s">
        <v>30</v>
      </c>
      <c r="D91" s="102"/>
      <c r="E91" s="84"/>
      <c r="F91" s="85"/>
      <c r="G91" s="85"/>
    </row>
    <row r="92" spans="1:7" s="83" customFormat="1" outlineLevel="1" x14ac:dyDescent="0.2">
      <c r="B92" s="41"/>
      <c r="C92" s="38" t="s">
        <v>245</v>
      </c>
      <c r="D92" s="102"/>
      <c r="E92" s="84"/>
      <c r="F92" s="85"/>
      <c r="G92" s="85"/>
    </row>
    <row r="93" spans="1:7" s="83" customFormat="1" ht="25.5" outlineLevel="1" x14ac:dyDescent="0.2">
      <c r="B93" s="41"/>
      <c r="C93" s="38" t="s">
        <v>251</v>
      </c>
      <c r="D93" s="102"/>
      <c r="E93" s="84"/>
      <c r="F93" s="85"/>
      <c r="G93" s="85"/>
    </row>
    <row r="94" spans="1:7" s="83" customFormat="1" outlineLevel="1" x14ac:dyDescent="0.2">
      <c r="B94" s="41"/>
      <c r="C94" s="42" t="s">
        <v>20</v>
      </c>
      <c r="D94" s="102"/>
      <c r="E94" s="84"/>
      <c r="F94" s="85"/>
      <c r="G94" s="85"/>
    </row>
    <row r="95" spans="1:7" s="83" customFormat="1" ht="25.5" outlineLevel="1" x14ac:dyDescent="0.2">
      <c r="B95" s="51"/>
      <c r="C95" s="38" t="s">
        <v>252</v>
      </c>
      <c r="D95" s="102"/>
      <c r="E95" s="84"/>
      <c r="F95" s="85"/>
      <c r="G95" s="85"/>
    </row>
    <row r="96" spans="1:7" s="83" customFormat="1" ht="25.5" outlineLevel="1" x14ac:dyDescent="0.2">
      <c r="B96" s="51"/>
      <c r="C96" s="38" t="s">
        <v>246</v>
      </c>
      <c r="D96" s="102"/>
      <c r="E96" s="84"/>
      <c r="F96" s="85"/>
      <c r="G96" s="85"/>
    </row>
    <row r="97" spans="1:7" s="83" customFormat="1" ht="25.5" outlineLevel="1" x14ac:dyDescent="0.2">
      <c r="B97" s="51"/>
      <c r="C97" s="38" t="s">
        <v>247</v>
      </c>
      <c r="D97" s="102"/>
      <c r="E97" s="84"/>
      <c r="F97" s="85"/>
      <c r="G97" s="85"/>
    </row>
    <row r="98" spans="1:7" s="83" customFormat="1" outlineLevel="1" x14ac:dyDescent="0.2">
      <c r="B98" s="51"/>
      <c r="C98" s="38" t="s">
        <v>248</v>
      </c>
      <c r="D98" s="102"/>
      <c r="E98" s="84"/>
      <c r="F98" s="85"/>
      <c r="G98" s="85"/>
    </row>
    <row r="99" spans="1:7" s="83" customFormat="1" outlineLevel="1" x14ac:dyDescent="0.2">
      <c r="B99" s="52"/>
      <c r="C99" s="38" t="s">
        <v>185</v>
      </c>
      <c r="D99" s="102"/>
      <c r="E99" s="84"/>
      <c r="F99" s="87"/>
      <c r="G99" s="87"/>
    </row>
    <row r="100" spans="1:7" ht="14.25" x14ac:dyDescent="0.2">
      <c r="B100" s="46" t="s">
        <v>3</v>
      </c>
      <c r="C100" s="40" t="s">
        <v>29</v>
      </c>
      <c r="D100" s="103" t="s">
        <v>224</v>
      </c>
      <c r="E100" s="94"/>
      <c r="F100" s="97"/>
      <c r="G100" s="98">
        <f>E100*F100</f>
        <v>0</v>
      </c>
    </row>
    <row r="101" spans="1:7" x14ac:dyDescent="0.2">
      <c r="B101" s="39" t="s">
        <v>4</v>
      </c>
      <c r="C101" s="40" t="s">
        <v>42</v>
      </c>
      <c r="D101" s="93" t="s">
        <v>215</v>
      </c>
      <c r="E101" s="97"/>
      <c r="F101" s="97"/>
      <c r="G101" s="98">
        <f>E101*F101</f>
        <v>0</v>
      </c>
    </row>
    <row r="102" spans="1:7" x14ac:dyDescent="0.2">
      <c r="B102" s="39" t="s">
        <v>5</v>
      </c>
      <c r="C102" s="40" t="s">
        <v>54</v>
      </c>
      <c r="D102" s="91"/>
      <c r="E102" s="92"/>
      <c r="F102" s="87"/>
      <c r="G102" s="88"/>
    </row>
    <row r="103" spans="1:7" ht="14.25" x14ac:dyDescent="0.2">
      <c r="B103" s="44" t="s">
        <v>111</v>
      </c>
      <c r="C103" s="45" t="s">
        <v>55</v>
      </c>
      <c r="D103" s="93" t="s">
        <v>215</v>
      </c>
      <c r="E103" s="94"/>
      <c r="F103" s="97"/>
      <c r="G103" s="98">
        <f>E103*F103</f>
        <v>0</v>
      </c>
    </row>
    <row r="104" spans="1:7" ht="14.25" x14ac:dyDescent="0.2">
      <c r="A104" s="96"/>
      <c r="B104" s="44" t="s">
        <v>112</v>
      </c>
      <c r="C104" s="45" t="s">
        <v>56</v>
      </c>
      <c r="D104" s="93" t="s">
        <v>215</v>
      </c>
      <c r="E104" s="97"/>
      <c r="F104" s="97"/>
      <c r="G104" s="98">
        <f>E104*F104</f>
        <v>0</v>
      </c>
    </row>
    <row r="105" spans="1:7" x14ac:dyDescent="0.2">
      <c r="B105" s="46" t="s">
        <v>6</v>
      </c>
      <c r="C105" s="40" t="s">
        <v>62</v>
      </c>
      <c r="D105" s="106" t="s">
        <v>215</v>
      </c>
      <c r="E105" s="97"/>
      <c r="F105" s="97"/>
      <c r="G105" s="98">
        <f>E105*F105</f>
        <v>0</v>
      </c>
    </row>
    <row r="106" spans="1:7" x14ac:dyDescent="0.2">
      <c r="B106" s="47" t="s">
        <v>7</v>
      </c>
      <c r="C106" s="48" t="s">
        <v>104</v>
      </c>
      <c r="D106" s="106" t="s">
        <v>215</v>
      </c>
      <c r="E106" s="97"/>
      <c r="F106" s="97"/>
      <c r="G106" s="98">
        <f>E106*F106</f>
        <v>0</v>
      </c>
    </row>
    <row r="107" spans="1:7" x14ac:dyDescent="0.2">
      <c r="B107" s="46" t="s">
        <v>12</v>
      </c>
      <c r="C107" s="40" t="s">
        <v>32</v>
      </c>
      <c r="D107" s="99"/>
      <c r="E107" s="80"/>
      <c r="F107" s="81"/>
      <c r="G107" s="82"/>
    </row>
    <row r="108" spans="1:7" outlineLevel="1" x14ac:dyDescent="0.2">
      <c r="B108" s="41"/>
      <c r="C108" s="42" t="s">
        <v>30</v>
      </c>
      <c r="D108" s="91"/>
      <c r="E108" s="92"/>
      <c r="F108" s="85"/>
      <c r="G108" s="86"/>
    </row>
    <row r="109" spans="1:7" outlineLevel="1" x14ac:dyDescent="0.2">
      <c r="B109" s="41"/>
      <c r="C109" s="38" t="s">
        <v>169</v>
      </c>
      <c r="D109" s="91"/>
      <c r="E109" s="92"/>
      <c r="F109" s="85"/>
      <c r="G109" s="86"/>
    </row>
    <row r="110" spans="1:7" outlineLevel="1" x14ac:dyDescent="0.2">
      <c r="B110" s="41"/>
      <c r="C110" s="42" t="s">
        <v>20</v>
      </c>
      <c r="D110" s="91"/>
      <c r="E110" s="92"/>
      <c r="F110" s="85"/>
      <c r="G110" s="86"/>
    </row>
    <row r="111" spans="1:7" ht="25.5" outlineLevel="1" x14ac:dyDescent="0.2">
      <c r="B111" s="41"/>
      <c r="C111" s="43" t="s">
        <v>170</v>
      </c>
      <c r="D111" s="91"/>
      <c r="E111" s="92"/>
      <c r="F111" s="85"/>
      <c r="G111" s="86"/>
    </row>
    <row r="112" spans="1:7" outlineLevel="1" x14ac:dyDescent="0.2">
      <c r="B112" s="41"/>
      <c r="C112" s="38" t="s">
        <v>171</v>
      </c>
      <c r="D112" s="91"/>
      <c r="E112" s="92"/>
      <c r="F112" s="85"/>
      <c r="G112" s="86"/>
    </row>
    <row r="113" spans="2:7" outlineLevel="1" x14ac:dyDescent="0.2">
      <c r="B113" s="41"/>
      <c r="C113" s="38" t="s">
        <v>172</v>
      </c>
      <c r="D113" s="91"/>
      <c r="E113" s="92"/>
      <c r="F113" s="85"/>
      <c r="G113" s="86"/>
    </row>
    <row r="114" spans="2:7" outlineLevel="1" x14ac:dyDescent="0.2">
      <c r="B114" s="41"/>
      <c r="C114" s="49" t="s">
        <v>173</v>
      </c>
      <c r="D114" s="91"/>
      <c r="E114" s="92"/>
      <c r="F114" s="87"/>
      <c r="G114" s="88"/>
    </row>
    <row r="115" spans="2:7" x14ac:dyDescent="0.2">
      <c r="B115" s="46" t="s">
        <v>34</v>
      </c>
      <c r="C115" s="40" t="s">
        <v>49</v>
      </c>
      <c r="D115" s="99"/>
      <c r="E115" s="80"/>
      <c r="F115" s="100"/>
      <c r="G115" s="101"/>
    </row>
    <row r="116" spans="2:7" ht="15.75" x14ac:dyDescent="0.2">
      <c r="B116" s="50" t="s">
        <v>113</v>
      </c>
      <c r="C116" s="45" t="s">
        <v>46</v>
      </c>
      <c r="D116" s="103" t="s">
        <v>224</v>
      </c>
      <c r="E116" s="94"/>
      <c r="F116" s="97"/>
      <c r="G116" s="98">
        <f t="shared" ref="G116:G118" si="0">E116*F116</f>
        <v>0</v>
      </c>
    </row>
    <row r="117" spans="2:7" ht="15.75" x14ac:dyDescent="0.2">
      <c r="B117" s="50" t="s">
        <v>114</v>
      </c>
      <c r="C117" s="45" t="s">
        <v>47</v>
      </c>
      <c r="D117" s="76" t="s">
        <v>224</v>
      </c>
      <c r="E117" s="97"/>
      <c r="F117" s="97"/>
      <c r="G117" s="98">
        <f t="shared" si="0"/>
        <v>0</v>
      </c>
    </row>
    <row r="118" spans="2:7" ht="15.75" x14ac:dyDescent="0.2">
      <c r="B118" s="50" t="s">
        <v>115</v>
      </c>
      <c r="C118" s="45" t="s">
        <v>48</v>
      </c>
      <c r="D118" s="76" t="s">
        <v>224</v>
      </c>
      <c r="E118" s="97"/>
      <c r="F118" s="97"/>
      <c r="G118" s="98">
        <f t="shared" si="0"/>
        <v>0</v>
      </c>
    </row>
    <row r="119" spans="2:7" x14ac:dyDescent="0.2">
      <c r="B119" s="46" t="s">
        <v>35</v>
      </c>
      <c r="C119" s="40" t="s">
        <v>50</v>
      </c>
      <c r="D119" s="99"/>
      <c r="E119" s="80"/>
      <c r="F119" s="87"/>
      <c r="G119" s="101"/>
    </row>
    <row r="120" spans="2:7" ht="15.75" x14ac:dyDescent="0.2">
      <c r="B120" s="50" t="s">
        <v>116</v>
      </c>
      <c r="C120" s="45" t="s">
        <v>46</v>
      </c>
      <c r="D120" s="103" t="s">
        <v>224</v>
      </c>
      <c r="E120" s="94"/>
      <c r="F120" s="97"/>
      <c r="G120" s="98">
        <f t="shared" ref="G120:G122" si="1">E120*F120</f>
        <v>0</v>
      </c>
    </row>
    <row r="121" spans="2:7" ht="15.75" x14ac:dyDescent="0.2">
      <c r="B121" s="50" t="s">
        <v>117</v>
      </c>
      <c r="C121" s="45" t="s">
        <v>47</v>
      </c>
      <c r="D121" s="76" t="s">
        <v>224</v>
      </c>
      <c r="E121" s="97"/>
      <c r="F121" s="97"/>
      <c r="G121" s="98">
        <f t="shared" si="1"/>
        <v>0</v>
      </c>
    </row>
    <row r="122" spans="2:7" ht="15.75" x14ac:dyDescent="0.2">
      <c r="B122" s="50" t="s">
        <v>118</v>
      </c>
      <c r="C122" s="45" t="s">
        <v>48</v>
      </c>
      <c r="D122" s="76" t="s">
        <v>224</v>
      </c>
      <c r="E122" s="97"/>
      <c r="F122" s="97"/>
      <c r="G122" s="98">
        <f t="shared" si="1"/>
        <v>0</v>
      </c>
    </row>
    <row r="123" spans="2:7" ht="25.5" x14ac:dyDescent="0.2">
      <c r="B123" s="46" t="s">
        <v>13</v>
      </c>
      <c r="C123" s="40" t="s">
        <v>174</v>
      </c>
      <c r="D123" s="99"/>
      <c r="E123" s="80"/>
      <c r="F123" s="81"/>
      <c r="G123" s="82"/>
    </row>
    <row r="124" spans="2:7" s="83" customFormat="1" outlineLevel="1" x14ac:dyDescent="0.2">
      <c r="B124" s="51"/>
      <c r="C124" s="42" t="s">
        <v>30</v>
      </c>
      <c r="D124" s="102"/>
      <c r="E124" s="84"/>
      <c r="F124" s="85"/>
      <c r="G124" s="86"/>
    </row>
    <row r="125" spans="2:7" s="83" customFormat="1" outlineLevel="1" x14ac:dyDescent="0.2">
      <c r="B125" s="41"/>
      <c r="C125" s="38" t="s">
        <v>175</v>
      </c>
      <c r="D125" s="102"/>
      <c r="E125" s="84"/>
      <c r="F125" s="85"/>
      <c r="G125" s="86"/>
    </row>
    <row r="126" spans="2:7" s="83" customFormat="1" ht="25.5" outlineLevel="1" x14ac:dyDescent="0.2">
      <c r="B126" s="41"/>
      <c r="C126" s="38" t="s">
        <v>176</v>
      </c>
      <c r="D126" s="102"/>
      <c r="E126" s="84"/>
      <c r="F126" s="85"/>
      <c r="G126" s="86"/>
    </row>
    <row r="127" spans="2:7" s="83" customFormat="1" outlineLevel="1" x14ac:dyDescent="0.2">
      <c r="B127" s="41"/>
      <c r="C127" s="42" t="s">
        <v>20</v>
      </c>
      <c r="D127" s="102"/>
      <c r="E127" s="84"/>
      <c r="F127" s="85"/>
      <c r="G127" s="86"/>
    </row>
    <row r="128" spans="2:7" s="83" customFormat="1" outlineLevel="1" x14ac:dyDescent="0.2">
      <c r="B128" s="51"/>
      <c r="C128" s="38" t="s">
        <v>177</v>
      </c>
      <c r="D128" s="102"/>
      <c r="E128" s="84"/>
      <c r="F128" s="85"/>
      <c r="G128" s="86"/>
    </row>
    <row r="129" spans="2:7" s="83" customFormat="1" outlineLevel="1" x14ac:dyDescent="0.2">
      <c r="B129" s="51"/>
      <c r="C129" s="38" t="s">
        <v>253</v>
      </c>
      <c r="D129" s="102"/>
      <c r="E129" s="84"/>
      <c r="F129" s="85"/>
      <c r="G129" s="86"/>
    </row>
    <row r="130" spans="2:7" s="83" customFormat="1" outlineLevel="1" x14ac:dyDescent="0.2">
      <c r="B130" s="51"/>
      <c r="C130" s="38" t="s">
        <v>178</v>
      </c>
      <c r="D130" s="102"/>
      <c r="E130" s="84"/>
      <c r="F130" s="85"/>
      <c r="G130" s="86"/>
    </row>
    <row r="131" spans="2:7" s="83" customFormat="1" outlineLevel="1" x14ac:dyDescent="0.2">
      <c r="B131" s="51"/>
      <c r="C131" s="38" t="s">
        <v>179</v>
      </c>
      <c r="D131" s="102"/>
      <c r="E131" s="84"/>
      <c r="F131" s="85"/>
      <c r="G131" s="86"/>
    </row>
    <row r="132" spans="2:7" s="83" customFormat="1" outlineLevel="1" x14ac:dyDescent="0.2">
      <c r="B132" s="51"/>
      <c r="C132" s="38" t="s">
        <v>180</v>
      </c>
      <c r="D132" s="102"/>
      <c r="E132" s="84"/>
      <c r="F132" s="85"/>
      <c r="G132" s="86"/>
    </row>
    <row r="133" spans="2:7" s="83" customFormat="1" ht="25.5" outlineLevel="1" x14ac:dyDescent="0.2">
      <c r="B133" s="51"/>
      <c r="C133" s="38" t="s">
        <v>181</v>
      </c>
      <c r="D133" s="102"/>
      <c r="E133" s="84"/>
      <c r="F133" s="85"/>
      <c r="G133" s="86"/>
    </row>
    <row r="134" spans="2:7" s="83" customFormat="1" outlineLevel="1" x14ac:dyDescent="0.2">
      <c r="B134" s="51"/>
      <c r="C134" s="38" t="s">
        <v>182</v>
      </c>
      <c r="D134" s="102"/>
      <c r="E134" s="84"/>
      <c r="F134" s="85"/>
      <c r="G134" s="86"/>
    </row>
    <row r="135" spans="2:7" s="83" customFormat="1" outlineLevel="1" x14ac:dyDescent="0.2">
      <c r="B135" s="51"/>
      <c r="C135" s="38" t="s">
        <v>183</v>
      </c>
      <c r="D135" s="102"/>
      <c r="E135" s="84"/>
      <c r="F135" s="85"/>
      <c r="G135" s="86"/>
    </row>
    <row r="136" spans="2:7" s="83" customFormat="1" outlineLevel="1" x14ac:dyDescent="0.2">
      <c r="B136" s="52"/>
      <c r="C136" s="38" t="s">
        <v>184</v>
      </c>
      <c r="D136" s="102"/>
      <c r="E136" s="84"/>
      <c r="F136" s="85"/>
      <c r="G136" s="86"/>
    </row>
    <row r="137" spans="2:7" s="83" customFormat="1" outlineLevel="1" x14ac:dyDescent="0.2">
      <c r="B137" s="52"/>
      <c r="C137" s="38" t="s">
        <v>185</v>
      </c>
      <c r="D137" s="102"/>
      <c r="E137" s="84"/>
      <c r="F137" s="87"/>
      <c r="G137" s="88"/>
    </row>
    <row r="138" spans="2:7" ht="15.75" x14ac:dyDescent="0.2">
      <c r="B138" s="50" t="s">
        <v>65</v>
      </c>
      <c r="C138" s="45" t="s">
        <v>46</v>
      </c>
      <c r="D138" s="103" t="s">
        <v>224</v>
      </c>
      <c r="E138" s="94"/>
      <c r="F138" s="94"/>
      <c r="G138" s="95">
        <f>E138*F138</f>
        <v>0</v>
      </c>
    </row>
    <row r="139" spans="2:7" ht="15.75" x14ac:dyDescent="0.2">
      <c r="B139" s="50" t="s">
        <v>66</v>
      </c>
      <c r="C139" s="45" t="s">
        <v>47</v>
      </c>
      <c r="D139" s="76" t="s">
        <v>224</v>
      </c>
      <c r="E139" s="97"/>
      <c r="F139" s="97"/>
      <c r="G139" s="98">
        <f t="shared" ref="G139:G140" si="2">E139*F139</f>
        <v>0</v>
      </c>
    </row>
    <row r="140" spans="2:7" ht="15.75" x14ac:dyDescent="0.2">
      <c r="B140" s="50" t="s">
        <v>67</v>
      </c>
      <c r="C140" s="45" t="s">
        <v>48</v>
      </c>
      <c r="D140" s="76" t="s">
        <v>224</v>
      </c>
      <c r="E140" s="97"/>
      <c r="F140" s="97"/>
      <c r="G140" s="98">
        <f t="shared" si="2"/>
        <v>0</v>
      </c>
    </row>
    <row r="141" spans="2:7" ht="25.5" x14ac:dyDescent="0.2">
      <c r="B141" s="46" t="s">
        <v>14</v>
      </c>
      <c r="C141" s="40" t="s">
        <v>186</v>
      </c>
      <c r="D141" s="99"/>
      <c r="E141" s="80"/>
      <c r="F141" s="81"/>
      <c r="G141" s="82"/>
    </row>
    <row r="142" spans="2:7" s="83" customFormat="1" outlineLevel="1" x14ac:dyDescent="0.2">
      <c r="B142" s="51"/>
      <c r="C142" s="42" t="s">
        <v>30</v>
      </c>
      <c r="D142" s="102"/>
      <c r="E142" s="84"/>
      <c r="F142" s="85"/>
      <c r="G142" s="86"/>
    </row>
    <row r="143" spans="2:7" s="83" customFormat="1" outlineLevel="1" x14ac:dyDescent="0.2">
      <c r="B143" s="41"/>
      <c r="C143" s="38" t="s">
        <v>175</v>
      </c>
      <c r="D143" s="102"/>
      <c r="E143" s="84"/>
      <c r="F143" s="85"/>
      <c r="G143" s="86"/>
    </row>
    <row r="144" spans="2:7" s="83" customFormat="1" ht="25.5" outlineLevel="1" x14ac:dyDescent="0.2">
      <c r="B144" s="41"/>
      <c r="C144" s="38" t="s">
        <v>176</v>
      </c>
      <c r="D144" s="102"/>
      <c r="E144" s="84"/>
      <c r="F144" s="85"/>
      <c r="G144" s="86"/>
    </row>
    <row r="145" spans="2:7" s="83" customFormat="1" outlineLevel="1" x14ac:dyDescent="0.2">
      <c r="B145" s="41"/>
      <c r="C145" s="42" t="s">
        <v>20</v>
      </c>
      <c r="D145" s="102"/>
      <c r="E145" s="84"/>
      <c r="F145" s="85"/>
      <c r="G145" s="86"/>
    </row>
    <row r="146" spans="2:7" s="83" customFormat="1" ht="25.5" outlineLevel="1" x14ac:dyDescent="0.2">
      <c r="B146" s="51"/>
      <c r="C146" s="38" t="s">
        <v>187</v>
      </c>
      <c r="D146" s="102"/>
      <c r="E146" s="84"/>
      <c r="F146" s="85"/>
      <c r="G146" s="86"/>
    </row>
    <row r="147" spans="2:7" s="83" customFormat="1" outlineLevel="1" x14ac:dyDescent="0.2">
      <c r="B147" s="51"/>
      <c r="C147" s="38" t="s">
        <v>253</v>
      </c>
      <c r="D147" s="102"/>
      <c r="E147" s="84"/>
      <c r="F147" s="85"/>
      <c r="G147" s="86"/>
    </row>
    <row r="148" spans="2:7" s="83" customFormat="1" outlineLevel="1" x14ac:dyDescent="0.2">
      <c r="B148" s="51"/>
      <c r="C148" s="38" t="s">
        <v>178</v>
      </c>
      <c r="D148" s="102"/>
      <c r="E148" s="84"/>
      <c r="F148" s="85"/>
      <c r="G148" s="86"/>
    </row>
    <row r="149" spans="2:7" s="83" customFormat="1" outlineLevel="1" x14ac:dyDescent="0.2">
      <c r="B149" s="51"/>
      <c r="C149" s="38" t="s">
        <v>188</v>
      </c>
      <c r="D149" s="102"/>
      <c r="E149" s="84"/>
      <c r="F149" s="85"/>
      <c r="G149" s="86"/>
    </row>
    <row r="150" spans="2:7" s="83" customFormat="1" outlineLevel="1" x14ac:dyDescent="0.2">
      <c r="B150" s="51"/>
      <c r="C150" s="38" t="s">
        <v>180</v>
      </c>
      <c r="D150" s="102"/>
      <c r="E150" s="84"/>
      <c r="F150" s="85"/>
      <c r="G150" s="86"/>
    </row>
    <row r="151" spans="2:7" s="83" customFormat="1" outlineLevel="1" x14ac:dyDescent="0.2">
      <c r="B151" s="51"/>
      <c r="C151" s="38" t="s">
        <v>182</v>
      </c>
      <c r="D151" s="102"/>
      <c r="E151" s="84"/>
      <c r="F151" s="85"/>
      <c r="G151" s="86"/>
    </row>
    <row r="152" spans="2:7" s="83" customFormat="1" outlineLevel="1" x14ac:dyDescent="0.2">
      <c r="B152" s="51"/>
      <c r="C152" s="38" t="s">
        <v>183</v>
      </c>
      <c r="D152" s="102"/>
      <c r="E152" s="84"/>
      <c r="F152" s="85"/>
      <c r="G152" s="86"/>
    </row>
    <row r="153" spans="2:7" s="83" customFormat="1" outlineLevel="1" x14ac:dyDescent="0.2">
      <c r="B153" s="52"/>
      <c r="C153" s="38" t="s">
        <v>184</v>
      </c>
      <c r="D153" s="102"/>
      <c r="E153" s="84"/>
      <c r="F153" s="85"/>
      <c r="G153" s="86"/>
    </row>
    <row r="154" spans="2:7" s="83" customFormat="1" outlineLevel="1" x14ac:dyDescent="0.2">
      <c r="B154" s="52"/>
      <c r="C154" s="38" t="s">
        <v>185</v>
      </c>
      <c r="D154" s="102"/>
      <c r="E154" s="84"/>
      <c r="F154" s="87"/>
      <c r="G154" s="88"/>
    </row>
    <row r="155" spans="2:7" ht="15.75" x14ac:dyDescent="0.2">
      <c r="B155" s="50" t="s">
        <v>119</v>
      </c>
      <c r="C155" s="45" t="s">
        <v>46</v>
      </c>
      <c r="D155" s="103" t="s">
        <v>224</v>
      </c>
      <c r="E155" s="94"/>
      <c r="F155" s="94"/>
      <c r="G155" s="95">
        <f>E155*F155</f>
        <v>0</v>
      </c>
    </row>
    <row r="156" spans="2:7" ht="15.75" x14ac:dyDescent="0.2">
      <c r="B156" s="50" t="s">
        <v>120</v>
      </c>
      <c r="C156" s="45" t="s">
        <v>47</v>
      </c>
      <c r="D156" s="76" t="s">
        <v>224</v>
      </c>
      <c r="E156" s="97"/>
      <c r="F156" s="97"/>
      <c r="G156" s="98">
        <f t="shared" ref="G156:G157" si="3">E156*F156</f>
        <v>0</v>
      </c>
    </row>
    <row r="157" spans="2:7" ht="15.75" x14ac:dyDescent="0.2">
      <c r="B157" s="50" t="s">
        <v>121</v>
      </c>
      <c r="C157" s="45" t="s">
        <v>48</v>
      </c>
      <c r="D157" s="76" t="s">
        <v>224</v>
      </c>
      <c r="E157" s="97"/>
      <c r="F157" s="97"/>
      <c r="G157" s="98">
        <f t="shared" si="3"/>
        <v>0</v>
      </c>
    </row>
    <row r="158" spans="2:7" x14ac:dyDescent="0.2">
      <c r="B158" s="46" t="s">
        <v>17</v>
      </c>
      <c r="C158" s="40" t="s">
        <v>254</v>
      </c>
      <c r="D158" s="99"/>
      <c r="E158" s="80"/>
      <c r="F158" s="87"/>
      <c r="G158" s="101"/>
    </row>
    <row r="159" spans="2:7" ht="14.25" x14ac:dyDescent="0.2">
      <c r="B159" s="50" t="s">
        <v>122</v>
      </c>
      <c r="C159" s="45" t="s">
        <v>59</v>
      </c>
      <c r="D159" s="106" t="s">
        <v>215</v>
      </c>
      <c r="E159" s="94"/>
      <c r="F159" s="97"/>
      <c r="G159" s="98">
        <f t="shared" ref="G159:G164" si="4">E159*F159</f>
        <v>0</v>
      </c>
    </row>
    <row r="160" spans="2:7" ht="14.25" x14ac:dyDescent="0.2">
      <c r="B160" s="50" t="s">
        <v>123</v>
      </c>
      <c r="C160" s="45" t="s">
        <v>61</v>
      </c>
      <c r="D160" s="106" t="s">
        <v>215</v>
      </c>
      <c r="E160" s="97"/>
      <c r="F160" s="97"/>
      <c r="G160" s="98">
        <f t="shared" si="4"/>
        <v>0</v>
      </c>
    </row>
    <row r="161" spans="2:7" ht="14.25" x14ac:dyDescent="0.2">
      <c r="B161" s="50" t="s">
        <v>124</v>
      </c>
      <c r="C161" s="45" t="s">
        <v>60</v>
      </c>
      <c r="D161" s="106" t="s">
        <v>215</v>
      </c>
      <c r="E161" s="97"/>
      <c r="F161" s="97"/>
      <c r="G161" s="98">
        <f t="shared" si="4"/>
        <v>0</v>
      </c>
    </row>
    <row r="162" spans="2:7" ht="25.5" x14ac:dyDescent="0.2">
      <c r="B162" s="39" t="s">
        <v>18</v>
      </c>
      <c r="C162" s="40" t="s">
        <v>255</v>
      </c>
      <c r="D162" s="93" t="s">
        <v>215</v>
      </c>
      <c r="E162" s="97"/>
      <c r="F162" s="97"/>
      <c r="G162" s="98">
        <f t="shared" si="4"/>
        <v>0</v>
      </c>
    </row>
    <row r="163" spans="2:7" x14ac:dyDescent="0.2">
      <c r="B163" s="39" t="s">
        <v>33</v>
      </c>
      <c r="C163" s="40" t="s">
        <v>63</v>
      </c>
      <c r="D163" s="93" t="s">
        <v>215</v>
      </c>
      <c r="E163" s="97"/>
      <c r="F163" s="97"/>
      <c r="G163" s="98">
        <f t="shared" si="4"/>
        <v>0</v>
      </c>
    </row>
    <row r="164" spans="2:7" x14ac:dyDescent="0.2">
      <c r="B164" s="39" t="s">
        <v>36</v>
      </c>
      <c r="C164" s="40" t="s">
        <v>256</v>
      </c>
      <c r="D164" s="93" t="s">
        <v>215</v>
      </c>
      <c r="E164" s="97"/>
      <c r="F164" s="97"/>
      <c r="G164" s="98">
        <f t="shared" si="4"/>
        <v>0</v>
      </c>
    </row>
    <row r="165" spans="2:7" s="83" customFormat="1" outlineLevel="1" x14ac:dyDescent="0.2">
      <c r="B165" s="51"/>
      <c r="C165" s="42" t="s">
        <v>30</v>
      </c>
      <c r="D165" s="102"/>
      <c r="E165" s="107"/>
      <c r="F165" s="107"/>
      <c r="G165" s="107"/>
    </row>
    <row r="166" spans="2:7" s="83" customFormat="1" ht="51" customHeight="1" outlineLevel="1" x14ac:dyDescent="0.2">
      <c r="B166" s="41"/>
      <c r="C166" s="38" t="s">
        <v>257</v>
      </c>
      <c r="D166" s="102"/>
      <c r="E166" s="107"/>
      <c r="F166" s="107"/>
      <c r="G166" s="107"/>
    </row>
    <row r="167" spans="2:7" outlineLevel="1" x14ac:dyDescent="0.2">
      <c r="B167" s="41"/>
      <c r="C167" s="42" t="s">
        <v>20</v>
      </c>
      <c r="D167" s="108"/>
      <c r="E167" s="109"/>
      <c r="F167" s="109"/>
      <c r="G167" s="109"/>
    </row>
    <row r="168" spans="2:7" ht="25.5" outlineLevel="1" x14ac:dyDescent="0.2">
      <c r="B168" s="41"/>
      <c r="C168" s="43" t="s">
        <v>258</v>
      </c>
      <c r="D168" s="108"/>
      <c r="E168" s="109"/>
      <c r="F168" s="109"/>
      <c r="G168" s="109"/>
    </row>
    <row r="169" spans="2:7" ht="25.5" outlineLevel="1" x14ac:dyDescent="0.2">
      <c r="B169" s="41"/>
      <c r="C169" s="43" t="s">
        <v>192</v>
      </c>
      <c r="D169" s="108"/>
      <c r="E169" s="109"/>
      <c r="F169" s="109"/>
      <c r="G169" s="109"/>
    </row>
    <row r="170" spans="2:7" outlineLevel="1" x14ac:dyDescent="0.2">
      <c r="B170" s="41"/>
      <c r="C170" s="38" t="s">
        <v>189</v>
      </c>
      <c r="D170" s="108"/>
      <c r="E170" s="109"/>
      <c r="F170" s="109"/>
      <c r="G170" s="109"/>
    </row>
    <row r="171" spans="2:7" outlineLevel="1" x14ac:dyDescent="0.2">
      <c r="B171" s="41"/>
      <c r="C171" s="38" t="s">
        <v>190</v>
      </c>
      <c r="D171" s="108"/>
      <c r="E171" s="109"/>
      <c r="F171" s="109"/>
      <c r="G171" s="109"/>
    </row>
    <row r="172" spans="2:7" outlineLevel="1" x14ac:dyDescent="0.2">
      <c r="B172" s="41"/>
      <c r="C172" s="38" t="s">
        <v>259</v>
      </c>
      <c r="D172" s="108"/>
      <c r="E172" s="109"/>
      <c r="F172" s="109"/>
      <c r="G172" s="109"/>
    </row>
    <row r="173" spans="2:7" x14ac:dyDescent="0.2">
      <c r="B173" s="39" t="s">
        <v>68</v>
      </c>
      <c r="C173" s="40" t="s">
        <v>260</v>
      </c>
      <c r="D173" s="93" t="s">
        <v>215</v>
      </c>
      <c r="E173" s="94"/>
      <c r="F173" s="94"/>
      <c r="G173" s="95">
        <f t="shared" ref="G173" si="5">E173*F173</f>
        <v>0</v>
      </c>
    </row>
    <row r="174" spans="2:7" s="83" customFormat="1" outlineLevel="1" x14ac:dyDescent="0.2">
      <c r="B174" s="51"/>
      <c r="C174" s="42" t="s">
        <v>30</v>
      </c>
      <c r="D174" s="102"/>
      <c r="E174" s="107"/>
      <c r="F174" s="107"/>
      <c r="G174" s="107"/>
    </row>
    <row r="175" spans="2:7" s="83" customFormat="1" ht="25.5" outlineLevel="1" x14ac:dyDescent="0.2">
      <c r="B175" s="41"/>
      <c r="C175" s="38" t="s">
        <v>261</v>
      </c>
      <c r="D175" s="102"/>
      <c r="E175" s="107"/>
      <c r="F175" s="107"/>
      <c r="G175" s="107"/>
    </row>
    <row r="176" spans="2:7" outlineLevel="1" x14ac:dyDescent="0.2">
      <c r="B176" s="41"/>
      <c r="C176" s="42" t="s">
        <v>20</v>
      </c>
      <c r="D176" s="108"/>
      <c r="E176" s="109"/>
      <c r="F176" s="109"/>
      <c r="G176" s="109"/>
    </row>
    <row r="177" spans="1:7" outlineLevel="1" x14ac:dyDescent="0.2">
      <c r="B177" s="41"/>
      <c r="C177" s="43" t="s">
        <v>262</v>
      </c>
      <c r="D177" s="108"/>
      <c r="E177" s="109"/>
      <c r="F177" s="109"/>
      <c r="G177" s="109"/>
    </row>
    <row r="178" spans="1:7" outlineLevel="1" x14ac:dyDescent="0.2">
      <c r="B178" s="41"/>
      <c r="C178" s="38" t="s">
        <v>189</v>
      </c>
      <c r="D178" s="108"/>
      <c r="E178" s="109"/>
      <c r="F178" s="109"/>
      <c r="G178" s="109"/>
    </row>
    <row r="179" spans="1:7" outlineLevel="1" x14ac:dyDescent="0.2">
      <c r="B179" s="41"/>
      <c r="C179" s="38" t="s">
        <v>190</v>
      </c>
      <c r="D179" s="108"/>
      <c r="E179" s="109"/>
      <c r="F179" s="109"/>
      <c r="G179" s="109"/>
    </row>
    <row r="180" spans="1:7" outlineLevel="1" x14ac:dyDescent="0.2">
      <c r="B180" s="41"/>
      <c r="C180" s="38" t="s">
        <v>191</v>
      </c>
      <c r="D180" s="108"/>
      <c r="E180" s="109"/>
      <c r="F180" s="109"/>
      <c r="G180" s="109"/>
    </row>
    <row r="181" spans="1:7" ht="12.75" customHeight="1" x14ac:dyDescent="0.2">
      <c r="B181" s="39" t="s">
        <v>69</v>
      </c>
      <c r="C181" s="40" t="s">
        <v>263</v>
      </c>
      <c r="D181" s="93" t="s">
        <v>216</v>
      </c>
      <c r="E181" s="94"/>
      <c r="F181" s="94"/>
      <c r="G181" s="95">
        <f t="shared" ref="G181" si="6">E181*F181</f>
        <v>0</v>
      </c>
    </row>
    <row r="182" spans="1:7" s="83" customFormat="1" outlineLevel="1" x14ac:dyDescent="0.2">
      <c r="B182" s="51"/>
      <c r="C182" s="42" t="s">
        <v>30</v>
      </c>
      <c r="D182" s="102"/>
      <c r="E182" s="107"/>
      <c r="F182" s="107"/>
      <c r="G182" s="107"/>
    </row>
    <row r="183" spans="1:7" s="83" customFormat="1" ht="51" outlineLevel="1" x14ac:dyDescent="0.2">
      <c r="B183" s="41"/>
      <c r="C183" s="38" t="s">
        <v>264</v>
      </c>
      <c r="D183" s="102"/>
      <c r="E183" s="107"/>
      <c r="F183" s="107"/>
      <c r="G183" s="107"/>
    </row>
    <row r="184" spans="1:7" outlineLevel="1" x14ac:dyDescent="0.2">
      <c r="B184" s="41"/>
      <c r="C184" s="42" t="s">
        <v>20</v>
      </c>
      <c r="D184" s="108"/>
      <c r="E184" s="109"/>
      <c r="F184" s="109"/>
      <c r="G184" s="109"/>
    </row>
    <row r="185" spans="1:7" outlineLevel="1" x14ac:dyDescent="0.2">
      <c r="B185" s="41"/>
      <c r="C185" s="43" t="s">
        <v>265</v>
      </c>
      <c r="D185" s="108"/>
      <c r="E185" s="109"/>
      <c r="F185" s="109"/>
      <c r="G185" s="109"/>
    </row>
    <row r="186" spans="1:7" ht="25.5" outlineLevel="1" x14ac:dyDescent="0.2">
      <c r="B186" s="41"/>
      <c r="C186" s="43" t="s">
        <v>266</v>
      </c>
      <c r="D186" s="108"/>
      <c r="E186" s="109"/>
      <c r="F186" s="109"/>
      <c r="G186" s="109"/>
    </row>
    <row r="187" spans="1:7" outlineLevel="1" x14ac:dyDescent="0.2">
      <c r="B187" s="41"/>
      <c r="C187" s="38" t="s">
        <v>267</v>
      </c>
      <c r="D187" s="108"/>
      <c r="E187" s="109"/>
      <c r="F187" s="109"/>
      <c r="G187" s="109"/>
    </row>
    <row r="188" spans="1:7" ht="25.5" x14ac:dyDescent="0.2">
      <c r="B188" s="47" t="s">
        <v>70</v>
      </c>
      <c r="C188" s="48" t="s">
        <v>268</v>
      </c>
      <c r="D188" s="103" t="s">
        <v>216</v>
      </c>
      <c r="E188" s="94"/>
      <c r="F188" s="94"/>
      <c r="G188" s="95">
        <f t="shared" ref="G188" si="7">E188*F188</f>
        <v>0</v>
      </c>
    </row>
    <row r="189" spans="1:7" ht="25.5" x14ac:dyDescent="0.2">
      <c r="B189" s="46" t="s">
        <v>71</v>
      </c>
      <c r="C189" s="40" t="s">
        <v>269</v>
      </c>
      <c r="D189" s="99"/>
      <c r="E189" s="80"/>
      <c r="F189" s="81"/>
      <c r="G189" s="82"/>
    </row>
    <row r="190" spans="1:7" outlineLevel="1" x14ac:dyDescent="0.2">
      <c r="A190" s="110"/>
      <c r="B190" s="53"/>
      <c r="C190" s="54" t="s">
        <v>30</v>
      </c>
      <c r="D190" s="111"/>
      <c r="E190" s="92"/>
      <c r="F190" s="85"/>
      <c r="G190" s="86"/>
    </row>
    <row r="191" spans="1:7" outlineLevel="1" x14ac:dyDescent="0.2">
      <c r="A191" s="110"/>
      <c r="B191" s="53"/>
      <c r="C191" s="43" t="s">
        <v>270</v>
      </c>
      <c r="D191" s="111"/>
      <c r="E191" s="92"/>
      <c r="F191" s="85"/>
      <c r="G191" s="86"/>
    </row>
    <row r="192" spans="1:7" outlineLevel="1" x14ac:dyDescent="0.2">
      <c r="A192" s="110"/>
      <c r="B192" s="53"/>
      <c r="C192" s="43" t="s">
        <v>271</v>
      </c>
      <c r="D192" s="111"/>
      <c r="E192" s="92"/>
      <c r="F192" s="85"/>
      <c r="G192" s="86"/>
    </row>
    <row r="193" spans="1:7" outlineLevel="1" x14ac:dyDescent="0.2">
      <c r="A193" s="110"/>
      <c r="B193" s="53"/>
      <c r="C193" s="54" t="s">
        <v>20</v>
      </c>
      <c r="D193" s="111"/>
      <c r="E193" s="92"/>
      <c r="F193" s="85"/>
      <c r="G193" s="86"/>
    </row>
    <row r="194" spans="1:7" ht="25.5" outlineLevel="1" x14ac:dyDescent="0.2">
      <c r="A194" s="110"/>
      <c r="B194" s="33"/>
      <c r="C194" s="43" t="s">
        <v>193</v>
      </c>
      <c r="D194" s="111"/>
      <c r="E194" s="92"/>
      <c r="F194" s="85"/>
      <c r="G194" s="86"/>
    </row>
    <row r="195" spans="1:7" outlineLevel="1" x14ac:dyDescent="0.2">
      <c r="A195" s="110"/>
      <c r="B195" s="33"/>
      <c r="C195" s="43" t="s">
        <v>272</v>
      </c>
      <c r="D195" s="111"/>
      <c r="E195" s="92"/>
      <c r="F195" s="85"/>
      <c r="G195" s="86"/>
    </row>
    <row r="196" spans="1:7" outlineLevel="1" x14ac:dyDescent="0.2">
      <c r="A196" s="110"/>
      <c r="B196" s="33"/>
      <c r="C196" s="43" t="s">
        <v>184</v>
      </c>
      <c r="D196" s="111"/>
      <c r="E196" s="92"/>
      <c r="F196" s="85"/>
      <c r="G196" s="86"/>
    </row>
    <row r="197" spans="1:7" outlineLevel="1" x14ac:dyDescent="0.2">
      <c r="A197" s="110"/>
      <c r="B197" s="33"/>
      <c r="C197" s="43" t="s">
        <v>194</v>
      </c>
      <c r="D197" s="111"/>
      <c r="E197" s="92"/>
      <c r="F197" s="85"/>
      <c r="G197" s="86"/>
    </row>
    <row r="198" spans="1:7" outlineLevel="1" x14ac:dyDescent="0.2">
      <c r="A198" s="110"/>
      <c r="B198" s="33"/>
      <c r="C198" s="43" t="s">
        <v>273</v>
      </c>
      <c r="D198" s="111"/>
      <c r="E198" s="92"/>
      <c r="F198" s="85"/>
      <c r="G198" s="86"/>
    </row>
    <row r="199" spans="1:7" outlineLevel="1" x14ac:dyDescent="0.2">
      <c r="B199" s="41"/>
      <c r="C199" s="43" t="s">
        <v>274</v>
      </c>
      <c r="D199" s="108"/>
      <c r="E199" s="92"/>
      <c r="F199" s="85"/>
      <c r="G199" s="86"/>
    </row>
    <row r="200" spans="1:7" outlineLevel="1" x14ac:dyDescent="0.2">
      <c r="B200" s="41"/>
      <c r="C200" s="38" t="s">
        <v>185</v>
      </c>
      <c r="D200" s="108"/>
      <c r="E200" s="112"/>
      <c r="F200" s="87"/>
      <c r="G200" s="88"/>
    </row>
    <row r="201" spans="1:7" ht="15.75" x14ac:dyDescent="0.2">
      <c r="B201" s="50" t="s">
        <v>72</v>
      </c>
      <c r="C201" s="45" t="s">
        <v>46</v>
      </c>
      <c r="D201" s="99" t="s">
        <v>216</v>
      </c>
      <c r="E201" s="94"/>
      <c r="F201" s="94"/>
      <c r="G201" s="95">
        <f t="shared" ref="G201:G203" si="8">E201*F201</f>
        <v>0</v>
      </c>
    </row>
    <row r="202" spans="1:7" ht="15.75" x14ac:dyDescent="0.2">
      <c r="B202" s="50" t="s">
        <v>73</v>
      </c>
      <c r="C202" s="45" t="s">
        <v>47</v>
      </c>
      <c r="D202" s="99" t="s">
        <v>216</v>
      </c>
      <c r="E202" s="94"/>
      <c r="F202" s="94"/>
      <c r="G202" s="95">
        <f t="shared" si="8"/>
        <v>0</v>
      </c>
    </row>
    <row r="203" spans="1:7" ht="15.75" x14ac:dyDescent="0.2">
      <c r="B203" s="50" t="s">
        <v>125</v>
      </c>
      <c r="C203" s="45" t="s">
        <v>48</v>
      </c>
      <c r="D203" s="99" t="s">
        <v>216</v>
      </c>
      <c r="E203" s="94"/>
      <c r="F203" s="94"/>
      <c r="G203" s="95">
        <f t="shared" si="8"/>
        <v>0</v>
      </c>
    </row>
    <row r="204" spans="1:7" x14ac:dyDescent="0.2">
      <c r="B204" s="46" t="s">
        <v>74</v>
      </c>
      <c r="C204" s="40" t="s">
        <v>275</v>
      </c>
      <c r="D204" s="99"/>
      <c r="E204" s="80"/>
      <c r="F204" s="81"/>
      <c r="G204" s="82"/>
    </row>
    <row r="205" spans="1:7" outlineLevel="1" x14ac:dyDescent="0.2">
      <c r="A205" s="110"/>
      <c r="B205" s="53"/>
      <c r="C205" s="54" t="s">
        <v>30</v>
      </c>
      <c r="D205" s="111"/>
      <c r="E205" s="92"/>
      <c r="F205" s="85"/>
      <c r="G205" s="86"/>
    </row>
    <row r="206" spans="1:7" ht="25.5" outlineLevel="1" x14ac:dyDescent="0.2">
      <c r="A206" s="110"/>
      <c r="B206" s="53"/>
      <c r="C206" s="43" t="s">
        <v>195</v>
      </c>
      <c r="D206" s="111"/>
      <c r="E206" s="92"/>
      <c r="F206" s="85"/>
      <c r="G206" s="86"/>
    </row>
    <row r="207" spans="1:7" outlineLevel="1" x14ac:dyDescent="0.2">
      <c r="A207" s="110"/>
      <c r="B207" s="53"/>
      <c r="C207" s="43" t="s">
        <v>196</v>
      </c>
      <c r="D207" s="111"/>
      <c r="E207" s="92"/>
      <c r="F207" s="87"/>
      <c r="G207" s="88"/>
    </row>
    <row r="208" spans="1:7" ht="15.75" x14ac:dyDescent="0.2">
      <c r="B208" s="50" t="s">
        <v>75</v>
      </c>
      <c r="C208" s="45" t="s">
        <v>46</v>
      </c>
      <c r="D208" s="99" t="s">
        <v>216</v>
      </c>
      <c r="E208" s="94"/>
      <c r="F208" s="94"/>
      <c r="G208" s="95">
        <f t="shared" ref="G208:G216" si="9">E208*F208</f>
        <v>0</v>
      </c>
    </row>
    <row r="209" spans="1:7" ht="15.75" x14ac:dyDescent="0.2">
      <c r="B209" s="50" t="s">
        <v>76</v>
      </c>
      <c r="C209" s="45" t="s">
        <v>276</v>
      </c>
      <c r="D209" s="99" t="s">
        <v>216</v>
      </c>
      <c r="E209" s="94"/>
      <c r="F209" s="94"/>
      <c r="G209" s="95">
        <f t="shared" si="9"/>
        <v>0</v>
      </c>
    </row>
    <row r="210" spans="1:7" ht="15.75" x14ac:dyDescent="0.2">
      <c r="B210" s="50" t="s">
        <v>126</v>
      </c>
      <c r="C210" s="45" t="s">
        <v>277</v>
      </c>
      <c r="D210" s="99" t="s">
        <v>216</v>
      </c>
      <c r="E210" s="94"/>
      <c r="F210" s="94"/>
      <c r="G210" s="95">
        <f t="shared" si="9"/>
        <v>0</v>
      </c>
    </row>
    <row r="211" spans="1:7" ht="15.75" x14ac:dyDescent="0.2">
      <c r="B211" s="50" t="s">
        <v>278</v>
      </c>
      <c r="C211" s="45" t="s">
        <v>279</v>
      </c>
      <c r="D211" s="99" t="s">
        <v>216</v>
      </c>
      <c r="E211" s="94"/>
      <c r="F211" s="94"/>
      <c r="G211" s="95">
        <f t="shared" si="9"/>
        <v>0</v>
      </c>
    </row>
    <row r="212" spans="1:7" ht="15.75" x14ac:dyDescent="0.2">
      <c r="B212" s="50" t="s">
        <v>280</v>
      </c>
      <c r="C212" s="45" t="s">
        <v>281</v>
      </c>
      <c r="D212" s="99" t="s">
        <v>216</v>
      </c>
      <c r="E212" s="94"/>
      <c r="F212" s="94"/>
      <c r="G212" s="95">
        <f t="shared" si="9"/>
        <v>0</v>
      </c>
    </row>
    <row r="213" spans="1:7" ht="13.5" customHeight="1" x14ac:dyDescent="0.2">
      <c r="B213" s="50" t="s">
        <v>282</v>
      </c>
      <c r="C213" s="45" t="s">
        <v>283</v>
      </c>
      <c r="D213" s="99" t="s">
        <v>216</v>
      </c>
      <c r="E213" s="94"/>
      <c r="F213" s="94"/>
      <c r="G213" s="95">
        <f t="shared" si="9"/>
        <v>0</v>
      </c>
    </row>
    <row r="214" spans="1:7" ht="15.75" x14ac:dyDescent="0.2">
      <c r="B214" s="50" t="s">
        <v>284</v>
      </c>
      <c r="C214" s="45" t="s">
        <v>285</v>
      </c>
      <c r="D214" s="99" t="s">
        <v>216</v>
      </c>
      <c r="E214" s="94"/>
      <c r="F214" s="94"/>
      <c r="G214" s="95">
        <f t="shared" si="9"/>
        <v>0</v>
      </c>
    </row>
    <row r="215" spans="1:7" ht="15.75" x14ac:dyDescent="0.2">
      <c r="B215" s="50" t="s">
        <v>286</v>
      </c>
      <c r="C215" s="45" t="s">
        <v>287</v>
      </c>
      <c r="D215" s="99" t="s">
        <v>216</v>
      </c>
      <c r="E215" s="94"/>
      <c r="F215" s="94"/>
      <c r="G215" s="95">
        <f t="shared" si="9"/>
        <v>0</v>
      </c>
    </row>
    <row r="216" spans="1:7" ht="15.75" x14ac:dyDescent="0.2">
      <c r="B216" s="50" t="s">
        <v>288</v>
      </c>
      <c r="C216" s="45" t="s">
        <v>289</v>
      </c>
      <c r="D216" s="99" t="s">
        <v>216</v>
      </c>
      <c r="E216" s="94"/>
      <c r="F216" s="94"/>
      <c r="G216" s="95">
        <f t="shared" si="9"/>
        <v>0</v>
      </c>
    </row>
    <row r="217" spans="1:7" x14ac:dyDescent="0.2">
      <c r="B217" s="46" t="s">
        <v>77</v>
      </c>
      <c r="C217" s="40" t="s">
        <v>290</v>
      </c>
      <c r="D217" s="99"/>
      <c r="E217" s="80"/>
      <c r="F217" s="81"/>
      <c r="G217" s="82"/>
    </row>
    <row r="218" spans="1:7" outlineLevel="1" x14ac:dyDescent="0.2">
      <c r="A218" s="110"/>
      <c r="B218" s="53"/>
      <c r="C218" s="54" t="s">
        <v>20</v>
      </c>
      <c r="D218" s="111"/>
      <c r="E218" s="92"/>
      <c r="F218" s="85"/>
      <c r="G218" s="86"/>
    </row>
    <row r="219" spans="1:7" outlineLevel="1" x14ac:dyDescent="0.2">
      <c r="A219" s="110"/>
      <c r="B219" s="33"/>
      <c r="C219" s="43" t="s">
        <v>291</v>
      </c>
      <c r="D219" s="111"/>
      <c r="E219" s="92"/>
      <c r="F219" s="85"/>
      <c r="G219" s="86"/>
    </row>
    <row r="220" spans="1:7" outlineLevel="1" x14ac:dyDescent="0.2">
      <c r="A220" s="110"/>
      <c r="B220" s="33"/>
      <c r="C220" s="43" t="s">
        <v>194</v>
      </c>
      <c r="D220" s="111"/>
      <c r="E220" s="92"/>
      <c r="F220" s="85"/>
      <c r="G220" s="86"/>
    </row>
    <row r="221" spans="1:7" outlineLevel="1" x14ac:dyDescent="0.2">
      <c r="B221" s="41"/>
      <c r="C221" s="38" t="s">
        <v>185</v>
      </c>
      <c r="D221" s="108"/>
      <c r="E221" s="112"/>
      <c r="F221" s="87"/>
      <c r="G221" s="88"/>
    </row>
    <row r="222" spans="1:7" ht="15.75" x14ac:dyDescent="0.2">
      <c r="B222" s="50" t="s">
        <v>292</v>
      </c>
      <c r="C222" s="45" t="s">
        <v>46</v>
      </c>
      <c r="D222" s="99" t="s">
        <v>216</v>
      </c>
      <c r="E222" s="94"/>
      <c r="F222" s="94"/>
      <c r="G222" s="95">
        <f t="shared" ref="G222:G224" si="10">E222*F222</f>
        <v>0</v>
      </c>
    </row>
    <row r="223" spans="1:7" ht="15.75" x14ac:dyDescent="0.2">
      <c r="B223" s="50" t="s">
        <v>293</v>
      </c>
      <c r="C223" s="45" t="s">
        <v>47</v>
      </c>
      <c r="D223" s="99" t="s">
        <v>216</v>
      </c>
      <c r="E223" s="94"/>
      <c r="F223" s="94"/>
      <c r="G223" s="95">
        <f t="shared" si="10"/>
        <v>0</v>
      </c>
    </row>
    <row r="224" spans="1:7" ht="15.75" x14ac:dyDescent="0.2">
      <c r="B224" s="50" t="s">
        <v>294</v>
      </c>
      <c r="C224" s="45" t="s">
        <v>48</v>
      </c>
      <c r="D224" s="99" t="s">
        <v>216</v>
      </c>
      <c r="E224" s="94"/>
      <c r="F224" s="94"/>
      <c r="G224" s="95">
        <f t="shared" si="10"/>
        <v>0</v>
      </c>
    </row>
    <row r="225" spans="1:7" x14ac:dyDescent="0.2">
      <c r="B225" s="46" t="s">
        <v>79</v>
      </c>
      <c r="C225" s="40" t="s">
        <v>295</v>
      </c>
      <c r="D225" s="99"/>
      <c r="E225" s="80"/>
      <c r="F225" s="87"/>
      <c r="G225" s="101"/>
    </row>
    <row r="226" spans="1:7" ht="15.75" x14ac:dyDescent="0.2">
      <c r="B226" s="50" t="s">
        <v>81</v>
      </c>
      <c r="C226" s="45" t="s">
        <v>46</v>
      </c>
      <c r="D226" s="99" t="s">
        <v>216</v>
      </c>
      <c r="E226" s="94"/>
      <c r="F226" s="94"/>
      <c r="G226" s="95">
        <f t="shared" ref="G226:G235" si="11">E226*F226</f>
        <v>0</v>
      </c>
    </row>
    <row r="227" spans="1:7" ht="15.75" x14ac:dyDescent="0.2">
      <c r="B227" s="50" t="s">
        <v>82</v>
      </c>
      <c r="C227" s="45" t="s">
        <v>276</v>
      </c>
      <c r="D227" s="99" t="s">
        <v>216</v>
      </c>
      <c r="E227" s="94"/>
      <c r="F227" s="94"/>
      <c r="G227" s="95">
        <f t="shared" si="11"/>
        <v>0</v>
      </c>
    </row>
    <row r="228" spans="1:7" ht="15.75" x14ac:dyDescent="0.2">
      <c r="B228" s="50" t="s">
        <v>296</v>
      </c>
      <c r="C228" s="45" t="s">
        <v>277</v>
      </c>
      <c r="D228" s="99" t="s">
        <v>216</v>
      </c>
      <c r="E228" s="94"/>
      <c r="F228" s="94"/>
      <c r="G228" s="95">
        <f t="shared" si="11"/>
        <v>0</v>
      </c>
    </row>
    <row r="229" spans="1:7" ht="15.75" x14ac:dyDescent="0.2">
      <c r="B229" s="50" t="s">
        <v>297</v>
      </c>
      <c r="C229" s="45" t="s">
        <v>279</v>
      </c>
      <c r="D229" s="99" t="s">
        <v>216</v>
      </c>
      <c r="E229" s="94"/>
      <c r="F229" s="94"/>
      <c r="G229" s="95">
        <f t="shared" si="11"/>
        <v>0</v>
      </c>
    </row>
    <row r="230" spans="1:7" ht="15.75" x14ac:dyDescent="0.2">
      <c r="B230" s="50" t="s">
        <v>298</v>
      </c>
      <c r="C230" s="45" t="s">
        <v>281</v>
      </c>
      <c r="D230" s="99" t="s">
        <v>216</v>
      </c>
      <c r="E230" s="94"/>
      <c r="F230" s="94"/>
      <c r="G230" s="95">
        <f t="shared" si="11"/>
        <v>0</v>
      </c>
    </row>
    <row r="231" spans="1:7" ht="15.75" x14ac:dyDescent="0.2">
      <c r="B231" s="50" t="s">
        <v>299</v>
      </c>
      <c r="C231" s="45" t="s">
        <v>283</v>
      </c>
      <c r="D231" s="99" t="s">
        <v>216</v>
      </c>
      <c r="E231" s="94"/>
      <c r="F231" s="94"/>
      <c r="G231" s="95">
        <f t="shared" si="11"/>
        <v>0</v>
      </c>
    </row>
    <row r="232" spans="1:7" ht="15.75" x14ac:dyDescent="0.2">
      <c r="B232" s="50" t="s">
        <v>300</v>
      </c>
      <c r="C232" s="45" t="s">
        <v>285</v>
      </c>
      <c r="D232" s="99" t="s">
        <v>216</v>
      </c>
      <c r="E232" s="94"/>
      <c r="F232" s="94"/>
      <c r="G232" s="95">
        <f t="shared" si="11"/>
        <v>0</v>
      </c>
    </row>
    <row r="233" spans="1:7" ht="15.75" x14ac:dyDescent="0.2">
      <c r="B233" s="50" t="s">
        <v>301</v>
      </c>
      <c r="C233" s="45" t="s">
        <v>287</v>
      </c>
      <c r="D233" s="99" t="s">
        <v>216</v>
      </c>
      <c r="E233" s="94"/>
      <c r="F233" s="94"/>
      <c r="G233" s="95">
        <f t="shared" si="11"/>
        <v>0</v>
      </c>
    </row>
    <row r="234" spans="1:7" ht="15.75" x14ac:dyDescent="0.2">
      <c r="B234" s="50" t="s">
        <v>302</v>
      </c>
      <c r="C234" s="45" t="s">
        <v>289</v>
      </c>
      <c r="D234" s="99" t="s">
        <v>216</v>
      </c>
      <c r="E234" s="94"/>
      <c r="F234" s="94"/>
      <c r="G234" s="95">
        <f t="shared" si="11"/>
        <v>0</v>
      </c>
    </row>
    <row r="235" spans="1:7" ht="25.5" x14ac:dyDescent="0.2">
      <c r="B235" s="39" t="s">
        <v>80</v>
      </c>
      <c r="C235" s="40" t="s">
        <v>103</v>
      </c>
      <c r="D235" s="93" t="s">
        <v>215</v>
      </c>
      <c r="E235" s="94"/>
      <c r="F235" s="94"/>
      <c r="G235" s="95">
        <f t="shared" si="11"/>
        <v>0</v>
      </c>
    </row>
    <row r="236" spans="1:7" outlineLevel="1" x14ac:dyDescent="0.2">
      <c r="A236" s="110"/>
      <c r="B236" s="53"/>
      <c r="C236" s="54" t="s">
        <v>30</v>
      </c>
      <c r="D236" s="111"/>
      <c r="E236" s="92"/>
      <c r="F236" s="85"/>
      <c r="G236" s="86"/>
    </row>
    <row r="237" spans="1:7" ht="25.5" outlineLevel="1" x14ac:dyDescent="0.2">
      <c r="A237" s="110"/>
      <c r="B237" s="53"/>
      <c r="C237" s="43" t="s">
        <v>303</v>
      </c>
      <c r="D237" s="111"/>
      <c r="E237" s="92"/>
      <c r="F237" s="85"/>
      <c r="G237" s="86"/>
    </row>
    <row r="238" spans="1:7" outlineLevel="1" x14ac:dyDescent="0.2">
      <c r="A238" s="110"/>
      <c r="B238" s="53"/>
      <c r="C238" s="54" t="s">
        <v>20</v>
      </c>
      <c r="D238" s="111"/>
      <c r="E238" s="92"/>
      <c r="F238" s="85"/>
      <c r="G238" s="86"/>
    </row>
    <row r="239" spans="1:7" outlineLevel="1" x14ac:dyDescent="0.2">
      <c r="A239" s="110"/>
      <c r="B239" s="33"/>
      <c r="C239" s="43" t="s">
        <v>304</v>
      </c>
      <c r="D239" s="111"/>
      <c r="E239" s="92"/>
      <c r="F239" s="85"/>
      <c r="G239" s="86"/>
    </row>
    <row r="240" spans="1:7" outlineLevel="1" x14ac:dyDescent="0.2">
      <c r="A240" s="110"/>
      <c r="B240" s="33"/>
      <c r="C240" s="43" t="s">
        <v>305</v>
      </c>
      <c r="D240" s="111"/>
      <c r="E240" s="92"/>
      <c r="F240" s="85"/>
      <c r="G240" s="86"/>
    </row>
    <row r="241" spans="1:7" outlineLevel="1" x14ac:dyDescent="0.2">
      <c r="A241" s="110"/>
      <c r="B241" s="33"/>
      <c r="C241" s="43" t="s">
        <v>306</v>
      </c>
      <c r="D241" s="111"/>
      <c r="E241" s="92"/>
      <c r="F241" s="85"/>
      <c r="G241" s="86"/>
    </row>
    <row r="242" spans="1:7" outlineLevel="1" x14ac:dyDescent="0.2">
      <c r="A242" s="110"/>
      <c r="B242" s="33"/>
      <c r="C242" s="43" t="s">
        <v>307</v>
      </c>
      <c r="D242" s="111"/>
      <c r="E242" s="92"/>
      <c r="F242" s="85"/>
      <c r="G242" s="86"/>
    </row>
    <row r="243" spans="1:7" outlineLevel="1" x14ac:dyDescent="0.2">
      <c r="A243" s="110"/>
      <c r="B243" s="33"/>
      <c r="C243" s="43" t="s">
        <v>308</v>
      </c>
      <c r="D243" s="111"/>
      <c r="E243" s="92"/>
      <c r="F243" s="85"/>
      <c r="G243" s="86"/>
    </row>
    <row r="244" spans="1:7" outlineLevel="1" x14ac:dyDescent="0.2">
      <c r="A244" s="110"/>
      <c r="B244" s="33"/>
      <c r="C244" s="43" t="s">
        <v>309</v>
      </c>
      <c r="D244" s="111"/>
      <c r="E244" s="92"/>
      <c r="F244" s="85"/>
      <c r="G244" s="86"/>
    </row>
    <row r="245" spans="1:7" outlineLevel="1" x14ac:dyDescent="0.2">
      <c r="A245" s="110"/>
      <c r="B245" s="33"/>
      <c r="C245" s="43" t="s">
        <v>310</v>
      </c>
      <c r="D245" s="111"/>
      <c r="E245" s="92"/>
      <c r="F245" s="85"/>
      <c r="G245" s="86"/>
    </row>
    <row r="246" spans="1:7" ht="25.5" x14ac:dyDescent="0.2">
      <c r="B246" s="46" t="s">
        <v>83</v>
      </c>
      <c r="C246" s="40" t="s">
        <v>102</v>
      </c>
      <c r="D246" s="99"/>
      <c r="E246" s="80"/>
      <c r="F246" s="100"/>
      <c r="G246" s="101"/>
    </row>
    <row r="247" spans="1:7" x14ac:dyDescent="0.2">
      <c r="B247" s="55" t="s">
        <v>84</v>
      </c>
      <c r="C247" s="56" t="s">
        <v>311</v>
      </c>
      <c r="D247" s="93" t="s">
        <v>215</v>
      </c>
      <c r="E247" s="94"/>
      <c r="F247" s="94"/>
      <c r="G247" s="95">
        <f t="shared" ref="G247:G248" si="12">E247*F247</f>
        <v>0</v>
      </c>
    </row>
    <row r="248" spans="1:7" x14ac:dyDescent="0.2">
      <c r="B248" s="55" t="s">
        <v>85</v>
      </c>
      <c r="C248" s="57" t="s">
        <v>64</v>
      </c>
      <c r="D248" s="93" t="s">
        <v>215</v>
      </c>
      <c r="E248" s="94"/>
      <c r="F248" s="94"/>
      <c r="G248" s="95">
        <f t="shared" si="12"/>
        <v>0</v>
      </c>
    </row>
    <row r="249" spans="1:7" ht="25.5" x14ac:dyDescent="0.2">
      <c r="B249" s="46" t="s">
        <v>86</v>
      </c>
      <c r="C249" s="40" t="s">
        <v>312</v>
      </c>
      <c r="D249" s="99"/>
      <c r="E249" s="80"/>
      <c r="F249" s="87"/>
      <c r="G249" s="101"/>
    </row>
    <row r="250" spans="1:7" x14ac:dyDescent="0.2">
      <c r="B250" s="50" t="s">
        <v>87</v>
      </c>
      <c r="C250" s="45" t="s">
        <v>100</v>
      </c>
      <c r="D250" s="93" t="s">
        <v>215</v>
      </c>
      <c r="E250" s="94"/>
      <c r="F250" s="94"/>
      <c r="G250" s="95">
        <f t="shared" ref="G250:G252" si="13">E250*F250</f>
        <v>0</v>
      </c>
    </row>
    <row r="251" spans="1:7" x14ac:dyDescent="0.2">
      <c r="B251" s="50" t="s">
        <v>88</v>
      </c>
      <c r="C251" s="45" t="s">
        <v>101</v>
      </c>
      <c r="D251" s="93" t="s">
        <v>215</v>
      </c>
      <c r="E251" s="94"/>
      <c r="F251" s="94"/>
      <c r="G251" s="95">
        <f t="shared" si="13"/>
        <v>0</v>
      </c>
    </row>
    <row r="252" spans="1:7" ht="25.5" x14ac:dyDescent="0.2">
      <c r="B252" s="50" t="s">
        <v>89</v>
      </c>
      <c r="C252" s="45" t="s">
        <v>313</v>
      </c>
      <c r="D252" s="93" t="s">
        <v>215</v>
      </c>
      <c r="E252" s="94"/>
      <c r="F252" s="94"/>
      <c r="G252" s="95">
        <f t="shared" si="13"/>
        <v>0</v>
      </c>
    </row>
    <row r="253" spans="1:7" ht="25.5" x14ac:dyDescent="0.2">
      <c r="B253" s="39" t="s">
        <v>90</v>
      </c>
      <c r="C253" s="40" t="s">
        <v>78</v>
      </c>
      <c r="D253" s="93"/>
      <c r="E253" s="80"/>
      <c r="F253" s="87"/>
      <c r="G253" s="101"/>
    </row>
    <row r="254" spans="1:7" x14ac:dyDescent="0.2">
      <c r="B254" s="50" t="s">
        <v>314</v>
      </c>
      <c r="C254" s="45" t="s">
        <v>107</v>
      </c>
      <c r="D254" s="99" t="s">
        <v>216</v>
      </c>
      <c r="E254" s="94"/>
      <c r="F254" s="94"/>
      <c r="G254" s="95">
        <f t="shared" ref="G254:G255" si="14">E254*F254</f>
        <v>0</v>
      </c>
    </row>
    <row r="255" spans="1:7" x14ac:dyDescent="0.2">
      <c r="B255" s="50" t="s">
        <v>315</v>
      </c>
      <c r="C255" s="45" t="s">
        <v>108</v>
      </c>
      <c r="D255" s="99" t="s">
        <v>216</v>
      </c>
      <c r="E255" s="94"/>
      <c r="F255" s="94"/>
      <c r="G255" s="95">
        <f t="shared" si="14"/>
        <v>0</v>
      </c>
    </row>
    <row r="256" spans="1:7" s="83" customFormat="1" x14ac:dyDescent="0.2">
      <c r="B256" s="46" t="s">
        <v>91</v>
      </c>
      <c r="C256" s="40" t="s">
        <v>22</v>
      </c>
      <c r="D256" s="99"/>
      <c r="E256" s="80"/>
      <c r="F256" s="87"/>
      <c r="G256" s="101"/>
    </row>
    <row r="257" spans="2:7" ht="25.5" x14ac:dyDescent="0.2">
      <c r="B257" s="46" t="s">
        <v>127</v>
      </c>
      <c r="C257" s="40" t="s">
        <v>23</v>
      </c>
      <c r="D257" s="99"/>
      <c r="E257" s="80"/>
      <c r="F257" s="87"/>
      <c r="G257" s="101"/>
    </row>
    <row r="258" spans="2:7" ht="15.75" x14ac:dyDescent="0.2">
      <c r="B258" s="50" t="s">
        <v>316</v>
      </c>
      <c r="C258" s="45" t="s">
        <v>46</v>
      </c>
      <c r="D258" s="99" t="s">
        <v>216</v>
      </c>
      <c r="E258" s="94"/>
      <c r="F258" s="94"/>
      <c r="G258" s="95">
        <f t="shared" ref="G258:G260" si="15">E258*F258</f>
        <v>0</v>
      </c>
    </row>
    <row r="259" spans="2:7" ht="15.75" x14ac:dyDescent="0.2">
      <c r="B259" s="50" t="s">
        <v>317</v>
      </c>
      <c r="C259" s="45" t="s">
        <v>47</v>
      </c>
      <c r="D259" s="99" t="s">
        <v>216</v>
      </c>
      <c r="E259" s="94"/>
      <c r="F259" s="94"/>
      <c r="G259" s="95">
        <f t="shared" si="15"/>
        <v>0</v>
      </c>
    </row>
    <row r="260" spans="2:7" ht="15.75" x14ac:dyDescent="0.2">
      <c r="B260" s="50" t="s">
        <v>318</v>
      </c>
      <c r="C260" s="45" t="s">
        <v>48</v>
      </c>
      <c r="D260" s="99" t="s">
        <v>216</v>
      </c>
      <c r="E260" s="94"/>
      <c r="F260" s="94"/>
      <c r="G260" s="95">
        <f t="shared" si="15"/>
        <v>0</v>
      </c>
    </row>
    <row r="261" spans="2:7" ht="38.25" x14ac:dyDescent="0.2">
      <c r="B261" s="46" t="s">
        <v>128</v>
      </c>
      <c r="C261" s="40" t="s">
        <v>31</v>
      </c>
      <c r="D261" s="99"/>
      <c r="E261" s="80"/>
      <c r="F261" s="87"/>
      <c r="G261" s="101"/>
    </row>
    <row r="262" spans="2:7" ht="15.75" x14ac:dyDescent="0.2">
      <c r="B262" s="50" t="s">
        <v>319</v>
      </c>
      <c r="C262" s="45" t="s">
        <v>46</v>
      </c>
      <c r="D262" s="99" t="s">
        <v>216</v>
      </c>
      <c r="E262" s="94"/>
      <c r="F262" s="94"/>
      <c r="G262" s="95">
        <f t="shared" ref="G262:G264" si="16">E262*F262</f>
        <v>0</v>
      </c>
    </row>
    <row r="263" spans="2:7" ht="15.75" x14ac:dyDescent="0.2">
      <c r="B263" s="50" t="s">
        <v>320</v>
      </c>
      <c r="C263" s="45" t="s">
        <v>47</v>
      </c>
      <c r="D263" s="99" t="s">
        <v>216</v>
      </c>
      <c r="E263" s="94"/>
      <c r="F263" s="94"/>
      <c r="G263" s="95">
        <f t="shared" si="16"/>
        <v>0</v>
      </c>
    </row>
    <row r="264" spans="2:7" ht="15.75" x14ac:dyDescent="0.2">
      <c r="B264" s="50" t="s">
        <v>321</v>
      </c>
      <c r="C264" s="45" t="s">
        <v>48</v>
      </c>
      <c r="D264" s="99" t="s">
        <v>216</v>
      </c>
      <c r="E264" s="94"/>
      <c r="F264" s="94"/>
      <c r="G264" s="95">
        <f t="shared" si="16"/>
        <v>0</v>
      </c>
    </row>
    <row r="265" spans="2:7" ht="38.25" x14ac:dyDescent="0.2">
      <c r="B265" s="46" t="s">
        <v>129</v>
      </c>
      <c r="C265" s="40" t="s">
        <v>21</v>
      </c>
      <c r="D265" s="99"/>
      <c r="E265" s="80"/>
      <c r="F265" s="87"/>
      <c r="G265" s="101"/>
    </row>
    <row r="266" spans="2:7" ht="15.75" x14ac:dyDescent="0.2">
      <c r="B266" s="50" t="s">
        <v>322</v>
      </c>
      <c r="C266" s="45" t="s">
        <v>46</v>
      </c>
      <c r="D266" s="99" t="s">
        <v>216</v>
      </c>
      <c r="E266" s="94"/>
      <c r="F266" s="94"/>
      <c r="G266" s="95">
        <f t="shared" ref="G266:G269" si="17">E266*F266</f>
        <v>0</v>
      </c>
    </row>
    <row r="267" spans="2:7" ht="15.75" x14ac:dyDescent="0.2">
      <c r="B267" s="50" t="s">
        <v>323</v>
      </c>
      <c r="C267" s="45" t="s">
        <v>47</v>
      </c>
      <c r="D267" s="99" t="s">
        <v>216</v>
      </c>
      <c r="E267" s="94"/>
      <c r="F267" s="94"/>
      <c r="G267" s="95">
        <f t="shared" si="17"/>
        <v>0</v>
      </c>
    </row>
    <row r="268" spans="2:7" ht="15.75" x14ac:dyDescent="0.2">
      <c r="B268" s="50" t="s">
        <v>324</v>
      </c>
      <c r="C268" s="45" t="s">
        <v>48</v>
      </c>
      <c r="D268" s="99" t="s">
        <v>216</v>
      </c>
      <c r="E268" s="94"/>
      <c r="F268" s="94"/>
      <c r="G268" s="95">
        <f t="shared" si="17"/>
        <v>0</v>
      </c>
    </row>
    <row r="269" spans="2:7" x14ac:dyDescent="0.2">
      <c r="B269" s="39" t="s">
        <v>130</v>
      </c>
      <c r="C269" s="40" t="s">
        <v>110</v>
      </c>
      <c r="D269" s="93" t="s">
        <v>215</v>
      </c>
      <c r="E269" s="94"/>
      <c r="F269" s="94"/>
      <c r="G269" s="95">
        <f t="shared" si="17"/>
        <v>0</v>
      </c>
    </row>
    <row r="270" spans="2:7" s="83" customFormat="1" outlineLevel="1" x14ac:dyDescent="0.2">
      <c r="B270" s="51"/>
      <c r="C270" s="42" t="s">
        <v>30</v>
      </c>
      <c r="D270" s="102"/>
      <c r="E270" s="80"/>
      <c r="F270" s="81"/>
      <c r="G270" s="82"/>
    </row>
    <row r="271" spans="2:7" s="83" customFormat="1" outlineLevel="1" x14ac:dyDescent="0.2">
      <c r="B271" s="41"/>
      <c r="C271" s="38" t="s">
        <v>197</v>
      </c>
      <c r="D271" s="102"/>
      <c r="E271" s="84"/>
      <c r="F271" s="85"/>
      <c r="G271" s="86"/>
    </row>
    <row r="272" spans="2:7" outlineLevel="1" x14ac:dyDescent="0.2">
      <c r="B272" s="41"/>
      <c r="C272" s="42" t="s">
        <v>20</v>
      </c>
      <c r="D272" s="108"/>
      <c r="E272" s="84"/>
      <c r="F272" s="85"/>
      <c r="G272" s="86"/>
    </row>
    <row r="273" spans="1:7" outlineLevel="1" x14ac:dyDescent="0.2">
      <c r="B273" s="41"/>
      <c r="C273" s="38" t="s">
        <v>198</v>
      </c>
      <c r="D273" s="108"/>
      <c r="E273" s="84"/>
      <c r="F273" s="85"/>
      <c r="G273" s="86"/>
    </row>
    <row r="274" spans="1:7" ht="25.5" outlineLevel="1" x14ac:dyDescent="0.2">
      <c r="B274" s="41"/>
      <c r="C274" s="38" t="s">
        <v>199</v>
      </c>
      <c r="D274" s="108"/>
      <c r="E274" s="84"/>
      <c r="F274" s="85"/>
      <c r="G274" s="86"/>
    </row>
    <row r="275" spans="1:7" outlineLevel="1" x14ac:dyDescent="0.2">
      <c r="B275" s="41"/>
      <c r="C275" s="38" t="s">
        <v>200</v>
      </c>
      <c r="D275" s="108"/>
      <c r="E275" s="84"/>
      <c r="F275" s="85"/>
      <c r="G275" s="86"/>
    </row>
    <row r="276" spans="1:7" outlineLevel="1" x14ac:dyDescent="0.2">
      <c r="B276" s="41"/>
      <c r="C276" s="38" t="s">
        <v>201</v>
      </c>
      <c r="D276" s="108"/>
      <c r="E276" s="84"/>
      <c r="F276" s="85"/>
      <c r="G276" s="86"/>
    </row>
    <row r="277" spans="1:7" outlineLevel="1" x14ac:dyDescent="0.2">
      <c r="B277" s="58"/>
      <c r="C277" s="49" t="s">
        <v>202</v>
      </c>
      <c r="D277" s="113"/>
      <c r="E277" s="112"/>
      <c r="F277" s="87"/>
      <c r="G277" s="88"/>
    </row>
    <row r="278" spans="1:7" x14ac:dyDescent="0.2">
      <c r="B278" s="39" t="s">
        <v>131</v>
      </c>
      <c r="C278" s="40" t="s">
        <v>106</v>
      </c>
      <c r="D278" s="91"/>
      <c r="E278" s="92"/>
      <c r="F278" s="81"/>
      <c r="G278" s="82"/>
    </row>
    <row r="279" spans="1:7" outlineLevel="1" x14ac:dyDescent="0.2">
      <c r="B279" s="41"/>
      <c r="C279" s="42" t="s">
        <v>30</v>
      </c>
      <c r="D279" s="91"/>
      <c r="E279" s="92"/>
      <c r="F279" s="85"/>
      <c r="G279" s="86"/>
    </row>
    <row r="280" spans="1:7" outlineLevel="1" x14ac:dyDescent="0.2">
      <c r="B280" s="41"/>
      <c r="C280" s="38" t="s">
        <v>203</v>
      </c>
      <c r="D280" s="91"/>
      <c r="E280" s="92"/>
      <c r="F280" s="85"/>
      <c r="G280" s="86"/>
    </row>
    <row r="281" spans="1:7" outlineLevel="1" x14ac:dyDescent="0.2">
      <c r="B281" s="41"/>
      <c r="C281" s="42" t="s">
        <v>20</v>
      </c>
      <c r="D281" s="91"/>
      <c r="E281" s="92"/>
      <c r="F281" s="85"/>
      <c r="G281" s="86"/>
    </row>
    <row r="282" spans="1:7" ht="25.5" outlineLevel="1" x14ac:dyDescent="0.2">
      <c r="B282" s="41"/>
      <c r="C282" s="43" t="s">
        <v>204</v>
      </c>
      <c r="D282" s="91"/>
      <c r="E282" s="92"/>
      <c r="F282" s="85"/>
      <c r="G282" s="86"/>
    </row>
    <row r="283" spans="1:7" outlineLevel="1" x14ac:dyDescent="0.2">
      <c r="B283" s="41"/>
      <c r="C283" s="38" t="s">
        <v>205</v>
      </c>
      <c r="D283" s="91"/>
      <c r="E283" s="92"/>
      <c r="F283" s="85"/>
      <c r="G283" s="86"/>
    </row>
    <row r="284" spans="1:7" outlineLevel="1" x14ac:dyDescent="0.2">
      <c r="B284" s="41"/>
      <c r="C284" s="38" t="s">
        <v>206</v>
      </c>
      <c r="D284" s="91"/>
      <c r="E284" s="92"/>
      <c r="F284" s="87"/>
      <c r="G284" s="88"/>
    </row>
    <row r="285" spans="1:7" ht="14.25" x14ac:dyDescent="0.2">
      <c r="B285" s="44" t="s">
        <v>132</v>
      </c>
      <c r="C285" s="45" t="s">
        <v>105</v>
      </c>
      <c r="D285" s="114" t="s">
        <v>211</v>
      </c>
      <c r="E285" s="94"/>
      <c r="F285" s="94"/>
      <c r="G285" s="95">
        <f t="shared" ref="G285:G289" si="18">E285*F285</f>
        <v>0</v>
      </c>
    </row>
    <row r="286" spans="1:7" ht="14.25" x14ac:dyDescent="0.2">
      <c r="B286" s="44" t="s">
        <v>133</v>
      </c>
      <c r="C286" s="45" t="s">
        <v>40</v>
      </c>
      <c r="D286" s="114" t="s">
        <v>211</v>
      </c>
      <c r="E286" s="94"/>
      <c r="F286" s="94"/>
      <c r="G286" s="95">
        <f t="shared" si="18"/>
        <v>0</v>
      </c>
    </row>
    <row r="287" spans="1:7" ht="14.25" x14ac:dyDescent="0.2">
      <c r="B287" s="44" t="s">
        <v>134</v>
      </c>
      <c r="C287" s="59" t="s">
        <v>41</v>
      </c>
      <c r="D287" s="114" t="s">
        <v>211</v>
      </c>
      <c r="E287" s="94"/>
      <c r="F287" s="94"/>
      <c r="G287" s="95">
        <f t="shared" si="18"/>
        <v>0</v>
      </c>
    </row>
    <row r="288" spans="1:7" ht="14.25" x14ac:dyDescent="0.2">
      <c r="A288" s="96"/>
      <c r="B288" s="44" t="s">
        <v>135</v>
      </c>
      <c r="C288" s="59" t="s">
        <v>51</v>
      </c>
      <c r="D288" s="114" t="s">
        <v>224</v>
      </c>
      <c r="E288" s="94"/>
      <c r="F288" s="94"/>
      <c r="G288" s="95">
        <f t="shared" si="18"/>
        <v>0</v>
      </c>
    </row>
    <row r="289" spans="1:7" ht="38.25" x14ac:dyDescent="0.2">
      <c r="A289" s="96"/>
      <c r="B289" s="44" t="s">
        <v>136</v>
      </c>
      <c r="C289" s="59" t="s">
        <v>325</v>
      </c>
      <c r="D289" s="99" t="s">
        <v>216</v>
      </c>
      <c r="E289" s="94"/>
      <c r="F289" s="94"/>
      <c r="G289" s="95">
        <f t="shared" si="18"/>
        <v>0</v>
      </c>
    </row>
    <row r="290" spans="1:7" ht="25.5" x14ac:dyDescent="0.2">
      <c r="B290" s="46" t="s">
        <v>137</v>
      </c>
      <c r="C290" s="40" t="s">
        <v>53</v>
      </c>
      <c r="D290" s="99"/>
      <c r="E290" s="80"/>
      <c r="F290" s="81"/>
      <c r="G290" s="82"/>
    </row>
    <row r="291" spans="1:7" outlineLevel="1" x14ac:dyDescent="0.2">
      <c r="B291" s="41"/>
      <c r="C291" s="42" t="s">
        <v>20</v>
      </c>
      <c r="D291" s="108"/>
      <c r="E291" s="92"/>
      <c r="F291" s="85"/>
      <c r="G291" s="86"/>
    </row>
    <row r="292" spans="1:7" outlineLevel="1" x14ac:dyDescent="0.2">
      <c r="B292" s="41"/>
      <c r="C292" s="43" t="s">
        <v>207</v>
      </c>
      <c r="D292" s="108"/>
      <c r="E292" s="92"/>
      <c r="F292" s="85"/>
      <c r="G292" s="86"/>
    </row>
    <row r="293" spans="1:7" outlineLevel="1" x14ac:dyDescent="0.2">
      <c r="B293" s="41"/>
      <c r="C293" s="43" t="s">
        <v>208</v>
      </c>
      <c r="D293" s="108"/>
      <c r="E293" s="92"/>
      <c r="F293" s="85"/>
      <c r="G293" s="86"/>
    </row>
    <row r="294" spans="1:7" outlineLevel="1" x14ac:dyDescent="0.2">
      <c r="B294" s="41"/>
      <c r="C294" s="49" t="s">
        <v>209</v>
      </c>
      <c r="D294" s="108"/>
      <c r="E294" s="92"/>
      <c r="F294" s="87"/>
      <c r="G294" s="88"/>
    </row>
    <row r="295" spans="1:7" ht="14.25" x14ac:dyDescent="0.2">
      <c r="B295" s="55" t="s">
        <v>138</v>
      </c>
      <c r="C295" s="56" t="s">
        <v>24</v>
      </c>
      <c r="D295" s="114" t="s">
        <v>211</v>
      </c>
      <c r="E295" s="94"/>
      <c r="F295" s="94"/>
      <c r="G295" s="95">
        <f t="shared" ref="G295:G300" si="19">E295*F295</f>
        <v>0</v>
      </c>
    </row>
    <row r="296" spans="1:7" ht="14.25" x14ac:dyDescent="0.2">
      <c r="B296" s="55" t="s">
        <v>139</v>
      </c>
      <c r="C296" s="57" t="s">
        <v>25</v>
      </c>
      <c r="D296" s="114" t="s">
        <v>211</v>
      </c>
      <c r="E296" s="94"/>
      <c r="F296" s="94"/>
      <c r="G296" s="95">
        <f t="shared" si="19"/>
        <v>0</v>
      </c>
    </row>
    <row r="297" spans="1:7" ht="14.25" x14ac:dyDescent="0.2">
      <c r="B297" s="55" t="s">
        <v>140</v>
      </c>
      <c r="C297" s="57" t="s">
        <v>26</v>
      </c>
      <c r="D297" s="114" t="s">
        <v>211</v>
      </c>
      <c r="E297" s="94"/>
      <c r="F297" s="94"/>
      <c r="G297" s="95">
        <f t="shared" si="19"/>
        <v>0</v>
      </c>
    </row>
    <row r="298" spans="1:7" ht="14.25" x14ac:dyDescent="0.2">
      <c r="B298" s="55" t="s">
        <v>141</v>
      </c>
      <c r="C298" s="57" t="s">
        <v>326</v>
      </c>
      <c r="D298" s="114" t="s">
        <v>211</v>
      </c>
      <c r="E298" s="94"/>
      <c r="F298" s="94"/>
      <c r="G298" s="95">
        <f t="shared" si="19"/>
        <v>0</v>
      </c>
    </row>
    <row r="299" spans="1:7" ht="14.25" x14ac:dyDescent="0.2">
      <c r="B299" s="55" t="s">
        <v>142</v>
      </c>
      <c r="C299" s="57" t="s">
        <v>27</v>
      </c>
      <c r="D299" s="114" t="s">
        <v>211</v>
      </c>
      <c r="E299" s="94"/>
      <c r="F299" s="94"/>
      <c r="G299" s="95">
        <f t="shared" si="19"/>
        <v>0</v>
      </c>
    </row>
    <row r="300" spans="1:7" ht="14.25" x14ac:dyDescent="0.2">
      <c r="B300" s="55" t="s">
        <v>327</v>
      </c>
      <c r="C300" s="60" t="s">
        <v>28</v>
      </c>
      <c r="D300" s="114" t="s">
        <v>211</v>
      </c>
      <c r="E300" s="94"/>
      <c r="F300" s="94"/>
      <c r="G300" s="95">
        <f t="shared" si="19"/>
        <v>0</v>
      </c>
    </row>
    <row r="301" spans="1:7" s="83" customFormat="1" x14ac:dyDescent="0.2">
      <c r="B301" s="46" t="s">
        <v>143</v>
      </c>
      <c r="C301" s="40" t="s">
        <v>10</v>
      </c>
      <c r="D301" s="99"/>
      <c r="E301" s="80"/>
      <c r="F301" s="87"/>
      <c r="G301" s="101"/>
    </row>
    <row r="302" spans="1:7" x14ac:dyDescent="0.2">
      <c r="B302" s="61" t="s">
        <v>328</v>
      </c>
      <c r="C302" s="62" t="s">
        <v>37</v>
      </c>
      <c r="D302" s="106" t="s">
        <v>215</v>
      </c>
      <c r="E302" s="94"/>
      <c r="F302" s="94"/>
      <c r="G302" s="95">
        <f t="shared" ref="G302:G307" si="20">E302*F302</f>
        <v>0</v>
      </c>
    </row>
    <row r="303" spans="1:7" x14ac:dyDescent="0.2">
      <c r="B303" s="61" t="s">
        <v>329</v>
      </c>
      <c r="C303" s="62" t="s">
        <v>38</v>
      </c>
      <c r="D303" s="106" t="s">
        <v>215</v>
      </c>
      <c r="E303" s="94"/>
      <c r="F303" s="94"/>
      <c r="G303" s="95">
        <f t="shared" si="20"/>
        <v>0</v>
      </c>
    </row>
    <row r="304" spans="1:7" x14ac:dyDescent="0.2">
      <c r="B304" s="61" t="s">
        <v>330</v>
      </c>
      <c r="C304" s="62" t="s">
        <v>39</v>
      </c>
      <c r="D304" s="106" t="s">
        <v>215</v>
      </c>
      <c r="E304" s="94"/>
      <c r="F304" s="94"/>
      <c r="G304" s="95">
        <f t="shared" si="20"/>
        <v>0</v>
      </c>
    </row>
    <row r="305" spans="1:11" x14ac:dyDescent="0.2">
      <c r="B305" s="61" t="s">
        <v>331</v>
      </c>
      <c r="C305" s="62" t="s">
        <v>99</v>
      </c>
      <c r="D305" s="106" t="s">
        <v>215</v>
      </c>
      <c r="E305" s="94"/>
      <c r="F305" s="94"/>
      <c r="G305" s="95">
        <f t="shared" si="20"/>
        <v>0</v>
      </c>
    </row>
    <row r="306" spans="1:11" x14ac:dyDescent="0.2">
      <c r="B306" s="61" t="s">
        <v>332</v>
      </c>
      <c r="C306" s="62" t="s">
        <v>95</v>
      </c>
      <c r="D306" s="106" t="s">
        <v>215</v>
      </c>
      <c r="E306" s="94"/>
      <c r="F306" s="94"/>
      <c r="G306" s="95">
        <f t="shared" si="20"/>
        <v>0</v>
      </c>
    </row>
    <row r="307" spans="1:11" x14ac:dyDescent="0.2">
      <c r="B307" s="61" t="s">
        <v>333</v>
      </c>
      <c r="C307" s="63" t="s">
        <v>97</v>
      </c>
      <c r="D307" s="106" t="s">
        <v>215</v>
      </c>
      <c r="E307" s="94"/>
      <c r="F307" s="94"/>
      <c r="G307" s="95">
        <f t="shared" si="20"/>
        <v>0</v>
      </c>
    </row>
    <row r="308" spans="1:11" s="83" customFormat="1" x14ac:dyDescent="0.2">
      <c r="B308" s="46" t="s">
        <v>334</v>
      </c>
      <c r="C308" s="40" t="s">
        <v>11</v>
      </c>
      <c r="D308" s="99"/>
      <c r="E308" s="80"/>
      <c r="F308" s="87"/>
      <c r="G308" s="101"/>
    </row>
    <row r="309" spans="1:11" x14ac:dyDescent="0.2">
      <c r="B309" s="61" t="s">
        <v>335</v>
      </c>
      <c r="C309" s="62" t="s">
        <v>98</v>
      </c>
      <c r="D309" s="106" t="s">
        <v>215</v>
      </c>
      <c r="E309" s="94"/>
      <c r="F309" s="94"/>
      <c r="G309" s="95">
        <f t="shared" ref="G309:G313" si="21">E309*F309</f>
        <v>0</v>
      </c>
    </row>
    <row r="310" spans="1:11" x14ac:dyDescent="0.2">
      <c r="B310" s="61" t="s">
        <v>336</v>
      </c>
      <c r="C310" s="62" t="s">
        <v>94</v>
      </c>
      <c r="D310" s="106" t="s">
        <v>337</v>
      </c>
      <c r="E310" s="94"/>
      <c r="F310" s="94"/>
      <c r="G310" s="95">
        <f t="shared" si="21"/>
        <v>0</v>
      </c>
    </row>
    <row r="311" spans="1:11" x14ac:dyDescent="0.2">
      <c r="B311" s="61" t="s">
        <v>338</v>
      </c>
      <c r="C311" s="62" t="s">
        <v>93</v>
      </c>
      <c r="D311" s="106" t="s">
        <v>215</v>
      </c>
      <c r="E311" s="94"/>
      <c r="F311" s="94"/>
      <c r="G311" s="95">
        <f t="shared" si="21"/>
        <v>0</v>
      </c>
    </row>
    <row r="312" spans="1:11" x14ac:dyDescent="0.2">
      <c r="B312" s="61" t="s">
        <v>339</v>
      </c>
      <c r="C312" s="64" t="s">
        <v>92</v>
      </c>
      <c r="D312" s="93" t="s">
        <v>215</v>
      </c>
      <c r="E312" s="94"/>
      <c r="F312" s="94"/>
      <c r="G312" s="95">
        <f t="shared" si="21"/>
        <v>0</v>
      </c>
    </row>
    <row r="313" spans="1:11" ht="13.5" thickBot="1" x14ac:dyDescent="0.25">
      <c r="A313" s="110"/>
      <c r="B313" s="61" t="s">
        <v>340</v>
      </c>
      <c r="C313" s="64" t="s">
        <v>96</v>
      </c>
      <c r="D313" s="93" t="s">
        <v>341</v>
      </c>
      <c r="E313" s="94"/>
      <c r="F313" s="94"/>
      <c r="G313" s="95">
        <f t="shared" si="21"/>
        <v>0</v>
      </c>
    </row>
    <row r="314" spans="1:11" s="10" customFormat="1" ht="13.5" customHeight="1" thickBot="1" x14ac:dyDescent="0.25">
      <c r="B314" s="13" t="s">
        <v>143</v>
      </c>
      <c r="C314" s="121" t="s">
        <v>147</v>
      </c>
      <c r="D314" s="122"/>
      <c r="E314" s="122"/>
      <c r="F314" s="123"/>
      <c r="G314" s="2">
        <f>SUM(G8:G313)</f>
        <v>0</v>
      </c>
      <c r="I314" s="115"/>
    </row>
    <row r="315" spans="1:11" s="10" customFormat="1" x14ac:dyDescent="0.2">
      <c r="B315" s="14"/>
      <c r="C315" s="15"/>
      <c r="D315" s="16"/>
      <c r="E315" s="16"/>
      <c r="F315" s="16"/>
      <c r="G315" s="16"/>
      <c r="I315" s="115"/>
    </row>
    <row r="316" spans="1:11" s="17" customFormat="1" ht="13.5" x14ac:dyDescent="0.25">
      <c r="B316" s="18"/>
      <c r="C316" s="19" t="s">
        <v>148</v>
      </c>
      <c r="D316" s="20" t="s">
        <v>149</v>
      </c>
      <c r="E316" s="21"/>
      <c r="F316" s="22"/>
      <c r="H316" s="23"/>
      <c r="I316" s="23"/>
      <c r="K316" s="24"/>
    </row>
    <row r="317" spans="1:11" s="17" customFormat="1" ht="13.5" x14ac:dyDescent="0.25">
      <c r="B317" s="18"/>
      <c r="C317" s="25" t="s">
        <v>150</v>
      </c>
      <c r="D317" s="26" t="s">
        <v>151</v>
      </c>
      <c r="E317" s="27"/>
      <c r="F317" s="28"/>
      <c r="H317" s="23"/>
      <c r="I317" s="23"/>
      <c r="K317" s="24"/>
    </row>
    <row r="318" spans="1:11" s="17" customFormat="1" ht="13.5" x14ac:dyDescent="0.2">
      <c r="B318" s="18"/>
      <c r="C318" s="29" t="s">
        <v>152</v>
      </c>
      <c r="D318" s="29" t="s">
        <v>152</v>
      </c>
      <c r="E318" s="30"/>
      <c r="F318" s="31"/>
      <c r="H318" s="23"/>
      <c r="I318" s="23"/>
      <c r="K318" s="24"/>
    </row>
    <row r="319" spans="1:11" s="17" customFormat="1" ht="13.5" x14ac:dyDescent="0.25">
      <c r="B319" s="18"/>
      <c r="C319" s="25" t="s">
        <v>150</v>
      </c>
      <c r="D319" s="26" t="s">
        <v>151</v>
      </c>
      <c r="E319" s="27"/>
      <c r="F319" s="28"/>
      <c r="H319" s="23"/>
      <c r="I319" s="23"/>
      <c r="K319" s="24"/>
    </row>
    <row r="320" spans="1:11" s="17" customFormat="1" ht="13.5" x14ac:dyDescent="0.2">
      <c r="B320" s="18"/>
      <c r="C320" s="32" t="s">
        <v>153</v>
      </c>
      <c r="D320" s="29" t="s">
        <v>153</v>
      </c>
      <c r="E320" s="30"/>
      <c r="F320" s="31"/>
      <c r="H320" s="23"/>
      <c r="I320" s="23"/>
      <c r="K320" s="24"/>
    </row>
    <row r="321" spans="2:11" s="17" customFormat="1" ht="13.5" x14ac:dyDescent="0.25">
      <c r="B321" s="18"/>
      <c r="C321" s="25" t="s">
        <v>150</v>
      </c>
      <c r="D321" s="26" t="s">
        <v>151</v>
      </c>
      <c r="E321" s="27"/>
      <c r="F321" s="28"/>
      <c r="H321" s="23"/>
      <c r="I321" s="23"/>
      <c r="K321" s="24"/>
    </row>
    <row r="322" spans="2:11" s="17" customFormat="1" ht="13.5" x14ac:dyDescent="0.2">
      <c r="B322" s="18"/>
      <c r="C322" s="32" t="s">
        <v>154</v>
      </c>
      <c r="D322" s="32" t="s">
        <v>154</v>
      </c>
      <c r="E322" s="30"/>
      <c r="F322" s="31"/>
      <c r="H322" s="23"/>
      <c r="I322" s="23"/>
      <c r="K322" s="24"/>
    </row>
  </sheetData>
  <sheetProtection selectLockedCells="1"/>
  <dataConsolidate/>
  <mergeCells count="2">
    <mergeCell ref="B2:F2"/>
    <mergeCell ref="C314:F314"/>
  </mergeCells>
  <phoneticPr fontId="0" type="noConversion"/>
  <printOptions horizontalCentered="1"/>
  <pageMargins left="0.78740157480314965" right="0.15748031496062992" top="0.19685039370078741" bottom="0.36" header="0.15748031496062992" footer="0.15748031496062992"/>
  <pageSetup paperSize="8" fitToHeight="10" orientation="portrait" useFirstPageNumber="1" r:id="rId1"/>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_x0161__x0020_j_x0173__x0020_med_x017e_iag_x0173__x0020_vert_x0117__x0020_sudaro xmlns="D20757B7-7A30-4E32-9D51-D8FC9B0F9668" xsi:nil="true"/>
    <Aff_tipinesformossutartis xmlns="7d3ccfc8-0174-48be-b2c7-759d9617ea65">true</Aff_tipinesformossutartis>
    <Aff_pateikimoderinimuidata xmlns="7d3ccfc8-0174-48be-b2c7-759d9617ea65" xsi:nil="true"/>
    <S_x0105_naudos_x002f_Investicijos xmlns="D20757B7-7A30-4E32-9D51-D8FC9B0F9668" xsi:nil="true"/>
    <Aff_uzsakovopadalinys xmlns="a5930e29-24ab-4925-a910-c1bbade73c3f" xsi:nil="true"/>
    <Sritis_x0020__x0028_dujos_x002f_elektra_x0029_ xmlns="d20757b7-7a30-4e32-9d51-d8fc9b0f9668" xsi:nil="true"/>
    <AffEkspertupasizadejimai xmlns="a5930e29-24ab-4925-a910-c1bbade73c3f"/>
    <_dlc_DocId xmlns="7d3ccfc8-0174-48be-b2c7-759d9617ea65">4Z6MPDUXFVQC-1546498242-12224</_dlc_DocId>
    <_dlc_DocIdUrl xmlns="7d3ccfc8-0174-48be-b2c7-759d9617ea65">
      <Url>http://vac.corp.rst.lt/pirkimai/uzsakovai/ESO/_layouts/15/DocIdRedir.aspx?ID=4Z6MPDUXFVQC-1546498242-12224</Url>
      <Description>4Z6MPDUXFVQC-1546498242-12224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584A3DB050EF5D4796094B5C9435691B" ma:contentTypeVersion="2" ma:contentTypeDescription="Pirkimų dokumentas." ma:contentTypeScope="" ma:versionID="921ebe9c4f74636f08fde9b8138dfeee">
  <xsd:schema xmlns:xsd="http://www.w3.org/2001/XMLSchema" xmlns:xs="http://www.w3.org/2001/XMLSchema" xmlns:p="http://schemas.microsoft.com/office/2006/metadata/properties" xmlns:ns2="7d3ccfc8-0174-48be-b2c7-759d9617ea65" xmlns:ns3="D20757B7-7A30-4E32-9D51-D8FC9B0F9668" xmlns:ns4="a5930e29-24ab-4925-a910-c1bbade73c3f" xmlns:ns5="d20757b7-7a30-4e32-9d51-d8fc9b0f9668" targetNamespace="http://schemas.microsoft.com/office/2006/metadata/properties" ma:root="true" ma:fieldsID="f2ed9210d89609d478974d9624e732b8" ns2:_="" ns3:_="" ns4:_="" ns5:_="">
    <xsd:import namespace="7d3ccfc8-0174-48be-b2c7-759d9617ea65"/>
    <xsd:import namespace="D20757B7-7A30-4E32-9D51-D8FC9B0F9668"/>
    <xsd:import namespace="a5930e29-24ab-4925-a910-c1bbade73c3f"/>
    <xsd:import namespace="d20757b7-7a30-4e32-9d51-d8fc9b0f9668"/>
    <xsd:element name="properties">
      <xsd:complexType>
        <xsd:sequence>
          <xsd:element name="documentManagement">
            <xsd:complexType>
              <xsd:all>
                <xsd:element ref="ns2:_dlc_DocId" minOccurs="0"/>
                <xsd:element ref="ns2:_dlc_DocIdUrl" minOccurs="0"/>
                <xsd:element ref="ns2:_dlc_DocIdPersistId" minOccurs="0"/>
                <xsd:element ref="ns4:Aff_uzsakovopadalinys" minOccurs="0"/>
                <xsd:element ref="ns3:I_x0161__x0020_j_x0173__x0020_med_x017e_iag_x0173__x0020_vert_x0117__x0020_sudaro" minOccurs="0"/>
                <xsd:element ref="ns2:Aff_tipinesformossutartis" minOccurs="0"/>
                <xsd:element ref="ns4:AffEkspertupasizadejimai" minOccurs="0"/>
                <xsd:element ref="ns3:Ekspert_x0173__x0020_pasi_x017e_ad_x0117_jimai_x003a_Title" minOccurs="0"/>
                <xsd:element ref="ns3:S_x0105_naudos_x002f_Investicijos" minOccurs="0"/>
                <xsd:element ref="ns2:Aff_pateikimoderinimuidata" minOccurs="0"/>
                <xsd:element ref="ns5:Sritis_x0020__x0028_dujos_x002f_elektra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internalName="Aff_tipinesformossutartis">
      <xsd:simpleType>
        <xsd:restriction base="dms:Boolean"/>
      </xsd:simpleType>
    </xsd:element>
    <xsd:element name="Aff_pateikimoderinimuidata" ma:index="33"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Ekspert_x0173__x0020_pasi_x017e_ad_x0117_jimai_x003a_Title" ma:index="31" nillable="true" ma:displayName="Ekspertų pasižadėjimai:Title" ma:list="{0B4E68F8-AD35-477D-A37E-19015E4973A4}" ma:internalName="Ekspert_x0173__x0020_pasi_x017e_ad_x0117_jimai_x003a_Title" ma:readOnly="true" ma:showField="Title" ma:web="">
      <xsd:simpleType>
        <xsd:restriction base="dms:Lookup"/>
      </xsd:simpleType>
    </xsd:element>
    <xsd:element name="S_x0105_naudos_x002f_Investicijos" ma:index="32" nillable="true" ma:displayName="Sąnaudos/Investicijos" ma:list="{58F7C7F0-8DE7-4B38-850B-9EF07F733D9A}"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Aff_uzsakovopadalinys" ma:list="{A754166B-8963-481D-9868-EDE1FD9FE847}" ma:internalName="Aff_uzsakovopadalinys" ma:showField="Title" ma:web="{0cccfd61-4540-4590-8b7f-e29b64982c6f}">
      <xsd:simpleType>
        <xsd:restriction base="dms:Lookup"/>
      </xsd:simpleType>
    </xsd:element>
    <xsd:element name="AffEkspertupasizadejimai" ma:index="30" nillable="true" ma:displayName="Ekspertų pasižadėjimai" ma:list="{0B4E68F8-AD35-477D-A37E-19015E4973A4}" ma:internalName="AffEkspertupasizadejimai" ma:showField="Title" ma:web="{0cccfd61-4540-4590-8b7f-e29b64982c6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Sritis_x0020__x0028_dujos_x002f_elektra_x0029_" ma:index="38" nillable="true" ma:displayName="Sritis (dujos/elektra)" ma:format="Dropdown" ma:internalName="Sritis_x0020__x0028_dujos_x002f_elektra_x0029_">
      <xsd:simpleType>
        <xsd:restriction base="dms:Choice">
          <xsd:enumeration value="Dujos"/>
          <xsd:enumeration value="Elektr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D0E70C-ABF9-4360-BF2D-B0F941D4794F}">
  <ds:schemaRefs>
    <ds:schemaRef ds:uri="http://schemas.microsoft.com/office/2006/documentManagement/types"/>
    <ds:schemaRef ds:uri="http://www.w3.org/XML/1998/namespace"/>
    <ds:schemaRef ds:uri="http://schemas.openxmlformats.org/package/2006/metadata/core-properties"/>
    <ds:schemaRef ds:uri="http://purl.org/dc/terms/"/>
    <ds:schemaRef ds:uri="a5930e29-24ab-4925-a910-c1bbade73c3f"/>
    <ds:schemaRef ds:uri="http://purl.org/dc/elements/1.1/"/>
    <ds:schemaRef ds:uri="http://schemas.microsoft.com/office/infopath/2007/PartnerControls"/>
    <ds:schemaRef ds:uri="7d3ccfc8-0174-48be-b2c7-759d9617ea65"/>
    <ds:schemaRef ds:uri="http://purl.org/dc/dcmitype/"/>
    <ds:schemaRef ds:uri="d20757b7-7a30-4e32-9d51-d8fc9b0f9668"/>
    <ds:schemaRef ds:uri="D20757B7-7A30-4E32-9D51-D8FC9B0F9668"/>
    <ds:schemaRef ds:uri="http://schemas.microsoft.com/office/2006/metadata/properties"/>
  </ds:schemaRefs>
</ds:datastoreItem>
</file>

<file path=customXml/itemProps2.xml><?xml version="1.0" encoding="utf-8"?>
<ds:datastoreItem xmlns:ds="http://schemas.openxmlformats.org/officeDocument/2006/customXml" ds:itemID="{5E9662F1-B42F-4621-89A1-CF40A17D0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D20757B7-7A30-4E32-9D51-D8FC9B0F9668"/>
    <ds:schemaRef ds:uri="a5930e29-24ab-4925-a910-c1bbade73c3f"/>
    <ds:schemaRef ds:uri="d20757b7-7a30-4e32-9d51-d8fc9b0f9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3C8E48-C94B-476D-9F51-9B5F5291F6C9}">
  <ds:schemaRefs>
    <ds:schemaRef ds:uri="http://schemas.microsoft.com/sharepoint/events"/>
  </ds:schemaRefs>
</ds:datastoreItem>
</file>

<file path=customXml/itemProps4.xml><?xml version="1.0" encoding="utf-8"?>
<ds:datastoreItem xmlns:ds="http://schemas.openxmlformats.org/officeDocument/2006/customXml" ds:itemID="{6035E4E1-1BD4-4826-A5A4-94961A9FB1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Preliminari sąmata</vt:lpstr>
      <vt:lpstr>'Preliminari sąmata'!Print_Area</vt:lpstr>
      <vt:lpstr>'Preliminari sąmata'!Print_Titles</vt:lpstr>
    </vt:vector>
  </TitlesOfParts>
  <Company>sistela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janina</dc:creator>
  <cp:lastModifiedBy>Neringa Paulauskaitė</cp:lastModifiedBy>
  <cp:lastPrinted>2016-10-24T12:22:01Z</cp:lastPrinted>
  <dcterms:created xsi:type="dcterms:W3CDTF">2000-03-15T14:19:55Z</dcterms:created>
  <dcterms:modified xsi:type="dcterms:W3CDTF">2017-03-20T14:27:47Z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0x0101008029EB588A33574C8C4332B53EDD6B9300584A3DB050EF5D4796094B5C9435691B</vt:lpwstr>
  </property>
  <property fmtid="{D5CDD505-2E9C-101B-9397-08002B2CF9AE}" pid="3" name="_dlc_DocIdItemGuid">
    <vt:lpwstr>d062901c-2e33-4d19-b6a7-27aaf4a96534</vt:lpwstr>
  </property>
</Properties>
</file>