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b\Desktop\19.08.05  Grezimas\ISSIUSTAS\"/>
    </mc:Choice>
  </mc:AlternateContent>
  <bookViews>
    <workbookView xWindow="0" yWindow="0" windowWidth="28800" windowHeight="134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1" i="1"/>
  <c r="F12" i="1" l="1"/>
  <c r="F18" i="1" s="1"/>
  <c r="F13" i="1"/>
  <c r="F19" i="1" l="1"/>
  <c r="F20" i="1" l="1"/>
</calcChain>
</file>

<file path=xl/sharedStrings.xml><?xml version="1.0" encoding="utf-8"?>
<sst xmlns="http://schemas.openxmlformats.org/spreadsheetml/2006/main" count="34" uniqueCount="29">
  <si>
    <t>m</t>
  </si>
  <si>
    <t>Viso Eur be PVM</t>
  </si>
  <si>
    <t xml:space="preserve">Eil.Nr. </t>
  </si>
  <si>
    <t>Mato vnt.</t>
  </si>
  <si>
    <t>Bendra vertė Eur be PVM:</t>
  </si>
  <si>
    <t xml:space="preserve">PVM 21 proc. Eur: </t>
  </si>
  <si>
    <t>Bendra vertė Eur su PVM:</t>
  </si>
  <si>
    <t>vnt</t>
  </si>
  <si>
    <t>km</t>
  </si>
  <si>
    <t>HDPE VAMZDŽIO PAKLOJIMO UŽDARU GRĘŽIMO BŪDU DARBŲ  PRELIMINARŪS KIEKIAI IR KAINOS</t>
  </si>
  <si>
    <t>Darbai</t>
  </si>
  <si>
    <t>Vnt. įkainis, Eur be PVM</t>
  </si>
  <si>
    <t>Preliminarus kiekis*</t>
  </si>
  <si>
    <t>1. Horizontalus kryptinis gręžimas HDPE d50:</t>
  </si>
  <si>
    <t>1.1.</t>
  </si>
  <si>
    <t>1.2.</t>
  </si>
  <si>
    <t>1.3.</t>
  </si>
  <si>
    <t>2. Horizontalus kryptinis gręžimas HDPE d110:</t>
  </si>
  <si>
    <t>2.1.</t>
  </si>
  <si>
    <t>2.2.</t>
  </si>
  <si>
    <t>2.3.</t>
  </si>
  <si>
    <t>Išpildomosios dokumentacijos parengimas su skersiniais profiliais ir pateikimas užsakovui</t>
  </si>
  <si>
    <t>Atvykimas į gedimo vietą</t>
  </si>
  <si>
    <t>Horizontalus kryptinis gręžimas naudojant HDPE d50 vamzdį</t>
  </si>
  <si>
    <t>Horizontalus kryptinis gręžimas naudojant HDPE d110 vamzdį</t>
  </si>
  <si>
    <t>*Preliminarūs kiekiai ir Bendra vertė bus naudojami tik pasiūlymų vertinimui</t>
  </si>
  <si>
    <t>1 P.O.D. HDPE vamzdžio paklojimas uždaru gręžimo būdu Vilniaus regione</t>
  </si>
  <si>
    <t>UAB "EnergoLT"</t>
  </si>
  <si>
    <t>Sudarė:                                  R.Buzienė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</si>
</sst>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9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3" fillId="0" borderId="1" xfId="2" applyFont="1" applyBorder="1" applyAlignment="1" applyProtection="1">
      <alignment horizontal="left" vertical="center"/>
    </xf>
    <xf numFmtId="44" fontId="1" fillId="0" borderId="1" xfId="2" applyFont="1" applyBorder="1" applyAlignment="1" applyProtection="1">
      <alignment vertical="center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</cellXfs>
  <cellStyles count="4"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B2" sqref="B2"/>
    </sheetView>
  </sheetViews>
  <sheetFormatPr defaultRowHeight="15" x14ac:dyDescent="0.25"/>
  <cols>
    <col min="1" max="1" width="8" style="3" customWidth="1"/>
    <col min="2" max="2" width="32" style="5" customWidth="1"/>
    <col min="3" max="3" width="8" style="6" customWidth="1"/>
    <col min="4" max="4" width="14.85546875" style="6" customWidth="1"/>
    <col min="5" max="5" width="12.42578125" style="18" customWidth="1"/>
    <col min="6" max="6" width="16.140625" style="6" customWidth="1"/>
    <col min="7" max="16384" width="9.140625" style="1"/>
  </cols>
  <sheetData>
    <row r="2" spans="1:10" x14ac:dyDescent="0.25">
      <c r="B2" s="5" t="s">
        <v>27</v>
      </c>
    </row>
    <row r="3" spans="1:10" ht="34.5" customHeight="1" x14ac:dyDescent="0.25">
      <c r="A3" s="26" t="s">
        <v>9</v>
      </c>
      <c r="B3" s="27"/>
      <c r="C3" s="27"/>
      <c r="D3" s="27"/>
      <c r="E3" s="27"/>
      <c r="F3" s="27"/>
    </row>
    <row r="5" spans="1:10" s="2" customFormat="1" ht="12.75" customHeight="1" x14ac:dyDescent="0.25">
      <c r="A5" s="26" t="s">
        <v>26</v>
      </c>
      <c r="B5" s="26"/>
      <c r="C5" s="26"/>
      <c r="D5" s="26"/>
      <c r="E5" s="26"/>
      <c r="F5" s="26"/>
    </row>
    <row r="6" spans="1:10" s="2" customFormat="1" ht="44.25" customHeight="1" x14ac:dyDescent="0.25">
      <c r="A6" s="26"/>
      <c r="B6" s="26"/>
      <c r="C6" s="26"/>
      <c r="D6" s="26"/>
      <c r="E6" s="26"/>
      <c r="F6" s="26"/>
    </row>
    <row r="7" spans="1:10" s="2" customFormat="1" x14ac:dyDescent="0.25">
      <c r="A7" s="28"/>
      <c r="B7" s="29"/>
      <c r="C7" s="29"/>
      <c r="D7" s="29"/>
      <c r="E7" s="29"/>
      <c r="F7" s="29"/>
    </row>
    <row r="8" spans="1:10" s="2" customFormat="1" x14ac:dyDescent="0.25">
      <c r="A8" s="29"/>
      <c r="B8" s="29"/>
      <c r="C8" s="29"/>
      <c r="D8" s="29"/>
      <c r="E8" s="29"/>
      <c r="F8" s="29"/>
    </row>
    <row r="9" spans="1:10" s="2" customFormat="1" ht="30" x14ac:dyDescent="0.25">
      <c r="A9" s="8" t="s">
        <v>2</v>
      </c>
      <c r="B9" s="9" t="s">
        <v>10</v>
      </c>
      <c r="C9" s="10" t="s">
        <v>3</v>
      </c>
      <c r="D9" s="10" t="s">
        <v>12</v>
      </c>
      <c r="E9" s="16" t="s">
        <v>11</v>
      </c>
      <c r="F9" s="11" t="s">
        <v>1</v>
      </c>
    </row>
    <row r="10" spans="1:10" s="2" customFormat="1" ht="18.75" customHeight="1" x14ac:dyDescent="0.25">
      <c r="A10" s="20" t="s">
        <v>13</v>
      </c>
      <c r="B10" s="21"/>
      <c r="C10" s="21"/>
      <c r="D10" s="21"/>
      <c r="E10" s="21"/>
      <c r="F10" s="22"/>
    </row>
    <row r="11" spans="1:10" s="2" customFormat="1" ht="51" customHeight="1" x14ac:dyDescent="0.25">
      <c r="A11" s="12" t="s">
        <v>14</v>
      </c>
      <c r="B11" s="13" t="s">
        <v>23</v>
      </c>
      <c r="C11" s="12" t="s">
        <v>0</v>
      </c>
      <c r="D11" s="12">
        <v>100</v>
      </c>
      <c r="E11" s="19">
        <v>24</v>
      </c>
      <c r="F11" s="14">
        <f>+ROUND(D11*E11,2)</f>
        <v>2400</v>
      </c>
    </row>
    <row r="12" spans="1:10" s="2" customFormat="1" ht="53.25" customHeight="1" x14ac:dyDescent="0.25">
      <c r="A12" s="12" t="s">
        <v>15</v>
      </c>
      <c r="B12" s="13" t="s">
        <v>21</v>
      </c>
      <c r="C12" s="12" t="s">
        <v>7</v>
      </c>
      <c r="D12" s="12">
        <v>4</v>
      </c>
      <c r="E12" s="19">
        <v>70</v>
      </c>
      <c r="F12" s="14">
        <f t="shared" ref="F12:F13" si="0">+ROUND(D12*E12,2)</f>
        <v>280</v>
      </c>
      <c r="J12" s="7"/>
    </row>
    <row r="13" spans="1:10" s="2" customFormat="1" ht="30" customHeight="1" x14ac:dyDescent="0.25">
      <c r="A13" s="12" t="s">
        <v>16</v>
      </c>
      <c r="B13" s="13" t="s">
        <v>22</v>
      </c>
      <c r="C13" s="12" t="s">
        <v>8</v>
      </c>
      <c r="D13" s="12">
        <v>300</v>
      </c>
      <c r="E13" s="19">
        <v>1</v>
      </c>
      <c r="F13" s="14">
        <f t="shared" si="0"/>
        <v>300</v>
      </c>
    </row>
    <row r="14" spans="1:10" s="2" customFormat="1" x14ac:dyDescent="0.25">
      <c r="A14" s="23" t="s">
        <v>17</v>
      </c>
      <c r="B14" s="24"/>
      <c r="C14" s="24"/>
      <c r="D14" s="24"/>
      <c r="E14" s="24"/>
      <c r="F14" s="25"/>
    </row>
    <row r="15" spans="1:10" s="2" customFormat="1" ht="35.25" customHeight="1" x14ac:dyDescent="0.25">
      <c r="A15" s="12" t="s">
        <v>18</v>
      </c>
      <c r="B15" s="13" t="s">
        <v>24</v>
      </c>
      <c r="C15" s="12" t="s">
        <v>0</v>
      </c>
      <c r="D15" s="12">
        <v>100</v>
      </c>
      <c r="E15" s="19">
        <v>33</v>
      </c>
      <c r="F15" s="14">
        <f t="shared" ref="F15:F17" si="1">+ROUND(D15*E15,2)</f>
        <v>3300</v>
      </c>
    </row>
    <row r="16" spans="1:10" s="2" customFormat="1" ht="52.5" customHeight="1" x14ac:dyDescent="0.25">
      <c r="A16" s="12" t="s">
        <v>19</v>
      </c>
      <c r="B16" s="13" t="s">
        <v>21</v>
      </c>
      <c r="C16" s="12" t="s">
        <v>7</v>
      </c>
      <c r="D16" s="12">
        <v>4</v>
      </c>
      <c r="E16" s="19">
        <v>70</v>
      </c>
      <c r="F16" s="14">
        <f t="shared" si="1"/>
        <v>280</v>
      </c>
    </row>
    <row r="17" spans="1:6" s="2" customFormat="1" ht="23.25" customHeight="1" x14ac:dyDescent="0.25">
      <c r="A17" s="12" t="s">
        <v>20</v>
      </c>
      <c r="B17" s="13" t="s">
        <v>22</v>
      </c>
      <c r="C17" s="12" t="s">
        <v>8</v>
      </c>
      <c r="D17" s="12">
        <v>300</v>
      </c>
      <c r="E17" s="19">
        <v>1</v>
      </c>
      <c r="F17" s="14">
        <f t="shared" si="1"/>
        <v>300</v>
      </c>
    </row>
    <row r="18" spans="1:6" s="2" customFormat="1" ht="19.5" customHeight="1" x14ac:dyDescent="0.25">
      <c r="A18" s="31" t="s">
        <v>4</v>
      </c>
      <c r="B18" s="31"/>
      <c r="C18" s="31"/>
      <c r="D18" s="31"/>
      <c r="E18" s="31"/>
      <c r="F18" s="15">
        <f>ROUND(SUM(F11:F13,F15:F17),2)</f>
        <v>6860</v>
      </c>
    </row>
    <row r="19" spans="1:6" s="2" customFormat="1" ht="24.75" customHeight="1" x14ac:dyDescent="0.25">
      <c r="A19" s="31" t="s">
        <v>5</v>
      </c>
      <c r="B19" s="31"/>
      <c r="C19" s="31"/>
      <c r="D19" s="31"/>
      <c r="E19" s="31"/>
      <c r="F19" s="15">
        <f>F18*21%</f>
        <v>1440.6</v>
      </c>
    </row>
    <row r="20" spans="1:6" s="2" customFormat="1" ht="21" customHeight="1" x14ac:dyDescent="0.25">
      <c r="A20" s="31" t="s">
        <v>6</v>
      </c>
      <c r="B20" s="31"/>
      <c r="C20" s="31"/>
      <c r="D20" s="31"/>
      <c r="E20" s="31"/>
      <c r="F20" s="15">
        <f>F18+F19</f>
        <v>8300.6</v>
      </c>
    </row>
    <row r="21" spans="1:6" s="2" customFormat="1" x14ac:dyDescent="0.25">
      <c r="A21" s="32" t="s">
        <v>25</v>
      </c>
      <c r="B21" s="32"/>
      <c r="C21" s="32"/>
      <c r="D21" s="32"/>
      <c r="E21" s="32"/>
      <c r="F21" s="32"/>
    </row>
    <row r="22" spans="1:6" s="2" customFormat="1" x14ac:dyDescent="0.25">
      <c r="A22" s="30"/>
      <c r="B22" s="30"/>
      <c r="C22" s="30"/>
      <c r="D22" s="30"/>
      <c r="E22" s="30"/>
      <c r="F22" s="30"/>
    </row>
    <row r="23" spans="1:6" s="2" customFormat="1" x14ac:dyDescent="0.25">
      <c r="A23" s="3"/>
      <c r="B23" s="4"/>
      <c r="C23" s="3"/>
      <c r="D23" s="3"/>
      <c r="E23" s="17"/>
      <c r="F23" s="3"/>
    </row>
    <row r="24" spans="1:6" x14ac:dyDescent="0.25">
      <c r="B24" s="5" t="s">
        <v>28</v>
      </c>
    </row>
  </sheetData>
  <sheetProtection algorithmName="SHA-512" hashValue="5jOVMAquYlr2apPUPZ7hYqkJ7DwcTCFw7hKaOi5z/80i/YKfaaa2E4Cshbjf5G7mX3MOz2yPqH2H4SQw/2O7cA==" saltValue="A6Qczxn5xDwLJ3glsBTQ4w==" spinCount="100000" sheet="1" objects="1" scenarios="1"/>
  <mergeCells count="10">
    <mergeCell ref="A22:F22"/>
    <mergeCell ref="A19:E19"/>
    <mergeCell ref="A20:E20"/>
    <mergeCell ref="A18:E18"/>
    <mergeCell ref="A21:F21"/>
    <mergeCell ref="A10:F10"/>
    <mergeCell ref="A14:F14"/>
    <mergeCell ref="A3:F3"/>
    <mergeCell ref="A7:F8"/>
    <mergeCell ref="A5:F6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</dc:creator>
  <cp:lastModifiedBy>Rita B</cp:lastModifiedBy>
  <cp:lastPrinted>2006-10-18T06:42:52Z</cp:lastPrinted>
  <dcterms:created xsi:type="dcterms:W3CDTF">2004-10-14T07:30:02Z</dcterms:created>
  <dcterms:modified xsi:type="dcterms:W3CDTF">2019-08-05T08:07:14Z</dcterms:modified>
</cp:coreProperties>
</file>