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filterPrivacy="1" defaultThemeVersion="166925"/>
  <xr:revisionPtr revIDLastSave="0" documentId="13_ncr:1_{004E9A80-C431-40F9-8745-3E267609C89C}" xr6:coauthVersionLast="47" xr6:coauthVersionMax="47" xr10:uidLastSave="{00000000-0000-0000-0000-000000000000}"/>
  <bookViews>
    <workbookView xWindow="-120" yWindow="-120" windowWidth="29040" windowHeight="17640" xr2:uid="{00000000-000D-0000-FFFF-FFFF00000000}"/>
  </bookViews>
  <sheets>
    <sheet name="Techninė specifikacija" sheetId="8" r:id="rId1"/>
    <sheet name="Bendrieji reikalavimai" sheetId="13"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0" i="8" l="1"/>
  <c r="J8" i="8"/>
  <c r="I8" i="8"/>
  <c r="K8" i="8" s="1"/>
  <c r="J7" i="8"/>
  <c r="I7" i="8"/>
  <c r="K7" i="8" s="1"/>
  <c r="J6" i="8"/>
  <c r="I6" i="8"/>
  <c r="K6" i="8" s="1"/>
  <c r="J9" i="8" l="1"/>
  <c r="K9" i="8"/>
</calcChain>
</file>

<file path=xl/sharedStrings.xml><?xml version="1.0" encoding="utf-8"?>
<sst xmlns="http://schemas.openxmlformats.org/spreadsheetml/2006/main" count="48" uniqueCount="45">
  <si>
    <t>Pirkimo dalies Nr.</t>
  </si>
  <si>
    <t>Reagento arba pagalbinės priemonės pavadinimas</t>
  </si>
  <si>
    <t>Techniniai reikalavimai</t>
  </si>
  <si>
    <t>Mato vienetai</t>
  </si>
  <si>
    <t xml:space="preserve"> PVM tarifas, %</t>
  </si>
  <si>
    <t>Vnt. įkainis Eur be PVM</t>
  </si>
  <si>
    <t>Vnt. įkainis Eur su PVM</t>
  </si>
  <si>
    <t>Bendra kaina Eur be PVM</t>
  </si>
  <si>
    <t>Bendra kaina Eur su PVM</t>
  </si>
  <si>
    <t>Gamintojas, tikslus komercinis prekės pavadinimas, katalogo Nr.</t>
  </si>
  <si>
    <t>SPS 1 priedas</t>
  </si>
  <si>
    <t xml:space="preserve">Eil. Nr. </t>
  </si>
  <si>
    <t>Bendrieji reikalavimai</t>
  </si>
  <si>
    <t>Pateikti reikalingą reagentų ir kitų priemonių kiekį per 36 mėn. numatomam atlikti tyrimų skaičiui.</t>
  </si>
  <si>
    <t>Visoms nurodytoms konkrečioms medžiagoms ir/ar konkretiems prekių pavadinimams taikoma „arba lygiavertis“. Tiekėjas, siūlantis lygiavertę prekę, privalo patikimomis priemonėmis įrodyti, kad siūloma prekė yra lygiavertė ir visiškai atitinka techninėje specifikacijoje keliamus reikalavimus.</t>
  </si>
  <si>
    <t>Perkančioji organizacija prekes planuoja pirkti pagal poreikį, kuris priklauso nuo aplinkybių, neprognozuojamų pirkimo metu (perkamų prekių kiekis priklauso nuo sutarties vykdymo metu iškylančio poreikio, keičiantis ligoninės poreikiams, pacientų skaičiui). Perkančioji organizacija neįsipareigoja išpirkti viso prekių kiekio.</t>
  </si>
  <si>
    <t xml:space="preserve"> Sutarties vykdymo laikotarpiu apie bet kokius produktų pakeitimus, su produktais susijusius galimus nepageidaujamus įvykius keliančius pavojų tyrimų kokybei - pacientų saugumui, laboratorijos personalo saugumui, tiekėjas turi nedelsiant pranešti vartotojui.</t>
  </si>
  <si>
    <t>Tiekėjas  įsipareigoja užtikrinti Prekių pristatymą gamintojo instrukcijoje numatytomis sąlygomis ir prisiima atsakomybę už netinkamomis sąlygomis transportuojant aktyvumą praradusias Prekes. Pardavėjas užtikrina kokybės reikalavimų neatitinkančių Prekių grąžinimo ir išlaidų kompensavimo galimybę.</t>
  </si>
  <si>
    <t>Prekių, kurių kaina iki 3 Eur, vieneto įkainis pateikiamame pasiūlyme turi būti pateikiamas suapvalintas pagal aritmetikos taisykles iki dešimt tūkstantųjų (keturi skaičiai po kablelio) skaičiaus dalių. Prekių, kurių kaina virš 3 Eur, vieneto įkainis pateikiamame pasiūlyme turi būti pateikiamas suapvalintas pagal aritmetikos taisykles iki šimtųjų (du skaičiai po kablelio) skaičiaus dalių. Kiekvienos pozicijos suma ir pirkimo dalies suma turi būti išreikšta cento tikslumu (du skaičiai po kablelio).</t>
  </si>
  <si>
    <r>
      <rPr>
        <b/>
        <sz val="10"/>
        <color theme="1"/>
        <rFont val="Times New Roman"/>
        <family val="1"/>
      </rPr>
      <t>Tiekėjas turi pateikti</t>
    </r>
    <r>
      <rPr>
        <sz val="10"/>
        <color theme="1"/>
        <rFont val="Times New Roman"/>
        <family val="1"/>
      </rPr>
      <t xml:space="preserve"> dokumentus, įrodančius parduodamos prekės atitikimą kokybės ir techniniams reikalavimams, nurodytiems pirkimo dokumentų techninėje specifikacijoje: gamintojo parengtus katalogus ar siūlomų prekių techninių charakteristikų aprašymus, jei gamintojo kataloge neišsamiai atsispindi siūlomos prekės atitikimas techninės specifikacijos reikalavimams (pdf formatu) su vertimu į lietuvių kalbą. Šiuose dokumentuose tiekėjas turi grafiškai nurodyti (t. y. pastebimai spalvotai pažymėti ir/ar nurodyti rodyklėmis, ir/ar pabraukti) konkrečias teikiamų dokumentų vietas, kur nurodoma atitiktis reikalaujamų techninėms charakteristikoms bei įrašyti, kurį techninių reikalavimų punktą jos atitinka. Kiti dokumentai, nenurodyti šiame punkte, nebus laikomi pakankama ir patikima informacija vertinimui atlikti. Perkančioji organizacija turi teisę reikalauti pateikti katalogų ir techninių aprašų originalus.</t>
    </r>
  </si>
  <si>
    <t>34.</t>
  </si>
  <si>
    <t>35.</t>
  </si>
  <si>
    <t>36.</t>
  </si>
  <si>
    <t>Tiekėjas turi tiekti prekes, atitinkančias Europos Reglamentų ir direktyvų nuostatas. Reagentai ir papildomos priemonės turi būti paženklinti CE pagal IVD Reglamentą 2017/746 (IVDR) arba lygiaverčiu ženklu, išskyrus 19, 23,  37, 38, 39, 40, 41, 42, 43, 44, 45, 46 ir 47 pozicijose nurodytas prekes. Siūlantiems reagentus ir pagalbines priemones pateikti atitikties dokumentą pagal Europos Reglamentų ir direktyvų nuostatas, kuris atitinka Reglamento 2017/746 (IVDR) sąlygas in vitro diagnostikos medicinos prietaisams. Visos siūlomos prekės turi būti skirtos in vitro diagnostikai.</t>
  </si>
  <si>
    <t>Tiekėjas siūlantis prekes 2 ir 44 pirkimo dalims turi pateikti dokumentą, patvirtinantį, kad tiekėjas yra oficialus siūlomų prekių gamintojo atstovas arba turi rašytinį susitarimą su tokiu atstovu dėl prekybos siūlomomis prekėmis, t. y. turi prekių gamintojo suteiktas teises arba lygiavertį dokumentą (pateikiama skaitmeninė dokumento kopija).</t>
  </si>
  <si>
    <r>
      <t xml:space="preserve">Chromogeninė dehidratuota terpė selektyviam </t>
    </r>
    <r>
      <rPr>
        <b/>
        <i/>
        <sz val="11"/>
        <color theme="1"/>
        <rFont val="Times New Roman"/>
        <family val="1"/>
        <charset val="186"/>
      </rPr>
      <t>Candida</t>
    </r>
    <r>
      <rPr>
        <b/>
        <sz val="11"/>
        <color theme="1"/>
        <rFont val="Times New Roman"/>
        <family val="1"/>
        <charset val="186"/>
      </rPr>
      <t xml:space="preserve"> rūšių diferencijavimui</t>
    </r>
  </si>
  <si>
    <r>
      <t xml:space="preserve">Chromogeninė dehidratuota terpė selektyviam </t>
    </r>
    <r>
      <rPr>
        <b/>
        <i/>
        <sz val="11"/>
        <color theme="1"/>
        <rFont val="Times New Roman"/>
        <family val="1"/>
        <charset val="186"/>
      </rPr>
      <t>Salmonella</t>
    </r>
    <r>
      <rPr>
        <b/>
        <sz val="11"/>
        <color theme="1"/>
        <rFont val="Times New Roman"/>
        <family val="1"/>
        <charset val="186"/>
      </rPr>
      <t xml:space="preserve"> rūšių diferencijavimui</t>
    </r>
  </si>
  <si>
    <r>
      <t>Dehidratuota selektyvi chromogeninė terpė su chloramfenikoliu ne mažiau kaip 5 Candida rūšims diferencijuoti: Candida auris, Candida albicans, Candida tropicalis, Candida krusei ir Candida glabrata.</t>
    </r>
    <r>
      <rPr>
        <sz val="11"/>
        <rFont val="Times New Roman"/>
        <family val="1"/>
        <charset val="186"/>
      </rPr>
      <t xml:space="preserve"> Kolonijų chromogeninio diferencijavimo trukmė 24-48 val. </t>
    </r>
    <r>
      <rPr>
        <sz val="11"/>
        <color theme="1"/>
        <rFont val="Times New Roman"/>
        <family val="1"/>
        <charset val="186"/>
      </rPr>
      <t xml:space="preserve">Dehidratuotos terpės galiojimo laikas turi būti ne trumpesnis kaip 9 mėnesiai. Paruoštos terpės galiojimo laikas 1 mėn., laikant 2-8°C temperatūroje. Vienos dehidratuotos terpės pakuotės pakanka išvirti ne mažiau kaip 25 litrus paruoštos naudoti terpės. Kiekvienai terpės partijai  pateikiamas kokybės sertifikatas. </t>
    </r>
    <r>
      <rPr>
        <sz val="11"/>
        <color rgb="FFFF0000"/>
        <rFont val="Times New Roman"/>
        <family val="1"/>
        <charset val="186"/>
      </rPr>
      <t xml:space="preserve">Pateikti pavyzdį išbandymui. Iš pavyzdžio turi būti galima pagaminti ne mažiau kaip 10 lėkštelių su chromagaru. </t>
    </r>
  </si>
  <si>
    <r>
      <rPr>
        <sz val="11"/>
        <rFont val="Times New Roman"/>
        <family val="1"/>
        <charset val="186"/>
      </rPr>
      <t xml:space="preserve">Terpė </t>
    </r>
    <r>
      <rPr>
        <i/>
        <sz val="11"/>
        <rFont val="Times New Roman"/>
        <family val="1"/>
        <charset val="186"/>
      </rPr>
      <t>Salmonella spp</t>
    </r>
    <r>
      <rPr>
        <sz val="11"/>
        <rFont val="Times New Roman"/>
        <family val="1"/>
        <charset val="186"/>
      </rPr>
      <t>, įskaitant  </t>
    </r>
    <r>
      <rPr>
        <i/>
        <sz val="11"/>
        <rFont val="Times New Roman"/>
        <family val="1"/>
        <charset val="186"/>
      </rPr>
      <t>S. typhi</t>
    </r>
    <r>
      <rPr>
        <sz val="11"/>
        <rFont val="Times New Roman"/>
        <family val="1"/>
        <charset val="186"/>
      </rPr>
      <t xml:space="preserve"> ir </t>
    </r>
    <r>
      <rPr>
        <i/>
        <sz val="11"/>
        <rFont val="Times New Roman"/>
        <family val="1"/>
        <charset val="186"/>
      </rPr>
      <t>S. paratyphi</t>
    </r>
    <r>
      <rPr>
        <sz val="11"/>
        <rFont val="Times New Roman"/>
        <family val="1"/>
        <charset val="186"/>
      </rPr>
      <t xml:space="preserve">, rūšims aptikti ir izoliuoti. </t>
    </r>
    <r>
      <rPr>
        <sz val="11"/>
        <color theme="1"/>
        <rFont val="Times New Roman"/>
        <family val="1"/>
        <charset val="186"/>
      </rPr>
      <t xml:space="preserve">Salmonella kolonijos spalviškai atskiriamos nuo kitų kolonijų (pvz. </t>
    </r>
    <r>
      <rPr>
        <i/>
        <sz val="11"/>
        <color theme="1"/>
        <rFont val="Times New Roman"/>
        <family val="1"/>
        <charset val="186"/>
      </rPr>
      <t>Proteus, Citrobacter</t>
    </r>
    <r>
      <rPr>
        <sz val="11"/>
        <color theme="1"/>
        <rFont val="Times New Roman"/>
        <family val="1"/>
        <charset val="186"/>
      </rPr>
      <t>, ir kt).</t>
    </r>
    <r>
      <rPr>
        <sz val="11"/>
        <color rgb="FFFF0000"/>
        <rFont val="Times New Roman"/>
        <family val="1"/>
        <charset val="186"/>
      </rPr>
      <t xml:space="preserve"> </t>
    </r>
    <r>
      <rPr>
        <sz val="11"/>
        <rFont val="Times New Roman"/>
        <family val="1"/>
        <charset val="186"/>
      </rPr>
      <t xml:space="preserve">Kolonijų chromogeninio diferencijavimo trukmė 18-24 val., auginant 35-37°C temperatūroje. </t>
    </r>
    <r>
      <rPr>
        <sz val="11"/>
        <color theme="1"/>
        <rFont val="Times New Roman"/>
        <family val="1"/>
        <charset val="186"/>
      </rPr>
      <t xml:space="preserve">Dehidratuotos terpės galiojimo laikas turi būti ne trumpesnis kaip 12 mėnesių. Paruoštos terpės produkto galiojimo laikas  1 mėn., laikant 2-8°C temperatūroje. Vienos dehidratuotos terpės pakuotės pakanka išvirti ne mažiau kaip 25 litrus paruoštos naudoti terpės. Kiekvienai terpės partijai pateikiamas kokybės sertifikatas. </t>
    </r>
    <r>
      <rPr>
        <sz val="11"/>
        <color rgb="FFFF0000"/>
        <rFont val="Times New Roman"/>
        <family val="1"/>
        <charset val="186"/>
      </rPr>
      <t xml:space="preserve">Pateikti pavyzdį išbandymui. Iš pavyzdžio turi būti galima pagaminti ne mažiau kaip 10 lėkštelių su chromagaru. </t>
    </r>
  </si>
  <si>
    <r>
      <t xml:space="preserve">Chromogeninė dehidratuota terpė karbapenemams atsparių </t>
    </r>
    <r>
      <rPr>
        <b/>
        <i/>
        <sz val="11"/>
        <color theme="1"/>
        <rFont val="Times New Roman"/>
        <family val="1"/>
        <charset val="186"/>
      </rPr>
      <t>Enterobacterales</t>
    </r>
    <r>
      <rPr>
        <b/>
        <sz val="11"/>
        <color theme="1"/>
        <rFont val="Times New Roman"/>
        <family val="1"/>
        <charset val="186"/>
      </rPr>
      <t xml:space="preserve"> aptikimui</t>
    </r>
  </si>
  <si>
    <r>
      <rPr>
        <sz val="11"/>
        <rFont val="Times New Roman"/>
        <family val="1"/>
        <charset val="186"/>
      </rPr>
      <t>Dehidratuota selektyvi chromogeninė terpė karbapenemams atsparioms Enterobacterales (CRE) aptikti. Jei reikia - t</t>
    </r>
    <r>
      <rPr>
        <sz val="11"/>
        <color theme="1"/>
        <rFont val="Times New Roman"/>
        <family val="1"/>
        <charset val="186"/>
      </rPr>
      <t>erpės papildai  turi būti pateikiami kartu su terpe, o jų kaina įskaičiuota į terpės kainą. Terpė aptikti CRE, gaminančias platų spektrą karbapenemazių,  įskaitant ir OXA-48.</t>
    </r>
    <r>
      <rPr>
        <sz val="11"/>
        <rFont val="Times New Roman"/>
        <family val="1"/>
        <charset val="186"/>
      </rPr>
      <t xml:space="preserve"> Kolonijų  chromogeninio diferencijavimo trukmė  18-24 val. inkubacijos</t>
    </r>
    <r>
      <rPr>
        <sz val="11"/>
        <color theme="1"/>
        <rFont val="Times New Roman"/>
        <family val="1"/>
        <charset val="186"/>
      </rPr>
      <t xml:space="preserve"> (aerobinėmis sąlygomis) 35-37°C temperatūroje. Dehidratuotos terpės galiojimo laikas turi būti ne trumpesnis kaip 18 mėnesių. Dehidratuotos terpės kiekio pakuotėje turi pakakti išvirti ne mažiau kaip 25 litrus paruoštos naudoti terpės. Paruoštos terpės produkto galiojimo laikas turi būti ne trumpesnis kaip 1 mėn., laikant 2-8°C temperatūroje. Kiekvienai terpės partijai pateikiamas kokybės sertifikatas.</t>
    </r>
    <r>
      <rPr>
        <sz val="11"/>
        <color rgb="FFFF0000"/>
        <rFont val="Times New Roman"/>
        <family val="1"/>
        <charset val="186"/>
      </rPr>
      <t xml:space="preserve"> Pateikti pavyzdį išbandymui. Iš pavyzdžio turi būti galima pagaminti ne mažiau kaip 10 lėkštelių su chromagaru. </t>
    </r>
  </si>
  <si>
    <t>TECHNINĖ SPECIFIKACIJA</t>
  </si>
  <si>
    <t>Atviras konkursas „Reagentai ir pagalbinės priemonės Mikrobiologijos laboratorijai (8043)“</t>
  </si>
  <si>
    <t>Preliminarus perkamas kiekis</t>
  </si>
  <si>
    <r>
      <rPr>
        <b/>
        <sz val="10"/>
        <color theme="1"/>
        <rFont val="Times New Roman"/>
        <family val="1"/>
      </rPr>
      <t>Tiekėjas iki pasiūlymų pateikimo termino pabaigos turi pateikti prekių pavyzdžius (</t>
    </r>
    <r>
      <rPr>
        <sz val="10"/>
        <color theme="1"/>
        <rFont val="Times New Roman"/>
        <family val="1"/>
      </rPr>
      <t xml:space="preserve">reikalavimas taikomas 26, 27, 28, 29, 30, 31, 32, 33, 34, 35, 36 pirkimo dalims). Pavyzdžius pristatyti į Viešųjų pirkimų skyrių, B326 kabinetas. Nepateikus prekių pavyzdžių, pasiūlymas bus atmetamas. Taip pat, pirkime gali būti reikalaujama per 7 kalendorines dienas pateikti prekių pavyzdžius kitoms pirkimo dalims, kurių PO pareikalaus pasiūlymų vertinimo metu. </t>
    </r>
  </si>
  <si>
    <t>CHROMagar™ Candida Plus, 25L, CA243-25</t>
  </si>
  <si>
    <t>Chromagar Salmonella, SA133-25</t>
  </si>
  <si>
    <t xml:space="preserve">CHROMagar™ mSuperCARBA™ , SC173-25; </t>
  </si>
  <si>
    <t xml:space="preserve">Total </t>
  </si>
  <si>
    <t>Atitikimas Techniniams reikalavimams</t>
  </si>
  <si>
    <t>PVM</t>
  </si>
  <si>
    <t>pakuotė 25 l terpės pagaminti</t>
  </si>
  <si>
    <t xml:space="preserve">Dehidratuota selektyvi chromogeninė terpė su chloramfenikoliu (Candida Plus MDS EN/LT, 1 ) ne mažiau kaip 5 Candida rūšims diferencijuoti: Candida auris, Candida albicans, Candida tropicalis, Candida krusei ir Candida glabrata (Candida Plus IFU EN/LT, 2; Candida Plus Leaflet EN, 2). Kolonijų chromogeninio diferencijavimo trukmė 24-48 val. (Candida Plus IFU EN/LT 3). Dehidratuotos terpės galiojimo laikas turi būti ne trumpesnis kaip 9 mėnesiai (Candida Plus Leaflet EN/LT 4). Paruoštos terpės galiojimo laikas 1 mėn., laikant 2-8°C temperatūroje  (Candida Plus IFU EN/LT, 5). Vienos dehidratuotos terpės pakuotės pakanka išvirti ne mažiau kaip 25 litrus paruoštos naudoti terpės (Candida Plus IFU EN/LT, 6). Kiekvienai terpės partijai  pateikiamas kokybės sertifikatas (Candida Plus IFU EN/LT, 7). Pavyzdžiai išbandymui pateikti (Perdavimo aktas). </t>
  </si>
  <si>
    <r>
      <t xml:space="preserve">Terpė </t>
    </r>
    <r>
      <rPr>
        <i/>
        <sz val="11"/>
        <rFont val="Times New Roman"/>
        <family val="1"/>
      </rPr>
      <t>Salmonella spp</t>
    </r>
    <r>
      <rPr>
        <sz val="11"/>
        <rFont val="Times New Roman"/>
        <family val="1"/>
      </rPr>
      <t>, įskaitant  </t>
    </r>
    <r>
      <rPr>
        <i/>
        <sz val="11"/>
        <rFont val="Times New Roman"/>
        <family val="1"/>
      </rPr>
      <t>S. typhi</t>
    </r>
    <r>
      <rPr>
        <sz val="11"/>
        <rFont val="Times New Roman"/>
        <family val="1"/>
      </rPr>
      <t xml:space="preserve"> ir </t>
    </r>
    <r>
      <rPr>
        <i/>
        <sz val="11"/>
        <rFont val="Times New Roman"/>
        <family val="1"/>
      </rPr>
      <t>S. paratyphi</t>
    </r>
    <r>
      <rPr>
        <sz val="11"/>
        <rFont val="Times New Roman"/>
        <family val="1"/>
      </rPr>
      <t xml:space="preserve">, rūšims aptikti ir izoliuoti  (Salmonella IFU EN/LT, 1). Salmonella kolonijos spalviškai atskiriamos nuo kitų kolonijų (pvz. </t>
    </r>
    <r>
      <rPr>
        <i/>
        <sz val="11"/>
        <rFont val="Times New Roman"/>
        <family val="1"/>
      </rPr>
      <t>Proteus, Citrobacter</t>
    </r>
    <r>
      <rPr>
        <sz val="11"/>
        <rFont val="Times New Roman"/>
        <family val="1"/>
      </rPr>
      <t xml:space="preserve">, ir kt) (Salmonella IFU EN/LT, 2). Kolonijų chromogeninio diferencijavimo trukmė 18-24 val., auginant 35-37°C temperatūroje  (Salmonella IFU EN/LT, 3). Dehidratuotos terpės galiojimo laikas turi būti ne trumpesnis kaip 12 mėnesių  (Salmonella Leaflet EN/LT, 4). Paruoštos terpės produkto galiojimo laikas  1 mėn., laikant 2-8°C temperatūroje  (Salmonella IFU EN/LT, 5). Vienos dehidratuotos terpės pakuotės pakanka išvirti ne mažiau kaip 25 litrus paruoštos naudoti terpės  (Salmonella IFU EN/LT, 6). Kiekvienai terpės partijai pateikiamas kokybės sertifikatas  (Salmonella IFU EN/LT, 7).  Pavyzdžiai išbandymui pateikti (Perdavimo aktas). </t>
    </r>
  </si>
  <si>
    <t xml:space="preserve">Dehidratuota selektyvi chromogeninė terpė karbapenemams atsparioms Enterobacterias (CRE) aptikti. (mSuperCARBA IFU, EN/LT 1). Terpės papildai pateikiami kartu su terpe, o jų kaina įskaičiuota į terpės kainą (mSuperCARBA IFU, EN/LT 2).Terpė aptikti CRE, gaminančias platų spektrą karbapenemazių,  įskaitant ir OXA-48 (mSuperCARBA Leaflet, EN/LT 3). Kolonijų  chromogeninio diferencijavimo trukmė  18-24 val. inkubacijos (aerobinėmis sąlygomis) 35-37°C temperatūroje (mSuperCARBA IFU, EN/LT 4). Dehidratuotos terpės galiojimo laikas turi būti ne trumpesnis kaip 18 mėnesių (mSuperCARBA Leaflet, EN/LT 6). Dehidratuotos terpės kiekio pakuotėje turi pakakti išvirti ne mažiau kaip 25 litrus paruoštos naudoti terpės (mSuperCARBA IFU, EN/LT 7). Paruoštos terpės produkto galiojimo laikas turi būti ne trumpesnis kaip 1 mėn., laikant 2-8°C temperatūroje  (mSuperCARBA IFU, EN/LT 8). Kiekvienai terpės partijai pateikiamas kokybės sertifikatas. (mSuperCARBA IFU, EN/LT 9). Pavyzdžiai išbandymui pateikti (Perdavimo aktas).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</si>
</sst>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_€"/>
  </numFmts>
  <fonts count="25" x14ac:knownFonts="1">
    <font>
      <sz val="11"/>
      <color theme="1"/>
      <name val="Calibri"/>
      <family val="2"/>
      <charset val="186"/>
      <scheme val="minor"/>
    </font>
    <font>
      <sz val="11"/>
      <name val="Times New Roman"/>
      <family val="1"/>
      <charset val="186"/>
    </font>
    <font>
      <b/>
      <sz val="11"/>
      <color theme="1"/>
      <name val="Times New Roman"/>
      <family val="1"/>
      <charset val="186"/>
    </font>
    <font>
      <sz val="11"/>
      <color theme="1"/>
      <name val="Times New Roman"/>
      <family val="1"/>
      <charset val="186"/>
    </font>
    <font>
      <sz val="11"/>
      <color rgb="FFFF0000"/>
      <name val="Times New Roman"/>
      <family val="1"/>
      <charset val="186"/>
    </font>
    <font>
      <sz val="10"/>
      <name val="Arial"/>
      <family val="2"/>
      <charset val="186"/>
    </font>
    <font>
      <b/>
      <sz val="11"/>
      <name val="Times New Roman"/>
      <family val="1"/>
      <charset val="186"/>
    </font>
    <font>
      <i/>
      <sz val="11"/>
      <name val="Times New Roman"/>
      <family val="1"/>
      <charset val="186"/>
    </font>
    <font>
      <sz val="12"/>
      <color theme="1"/>
      <name val="Times New Roman"/>
      <family val="1"/>
      <charset val="186"/>
    </font>
    <font>
      <sz val="11"/>
      <color theme="1"/>
      <name val="Calibri"/>
      <family val="2"/>
      <charset val="186"/>
      <scheme val="minor"/>
    </font>
    <font>
      <sz val="11"/>
      <color rgb="FF000000"/>
      <name val="Calibri"/>
      <family val="2"/>
      <charset val="186"/>
    </font>
    <font>
      <sz val="11"/>
      <color theme="1"/>
      <name val="Calibri"/>
      <family val="2"/>
      <scheme val="minor"/>
    </font>
    <font>
      <b/>
      <i/>
      <sz val="11"/>
      <color theme="1"/>
      <name val="Times New Roman"/>
      <family val="1"/>
      <charset val="186"/>
    </font>
    <font>
      <sz val="8"/>
      <name val="Calibri"/>
      <family val="2"/>
      <charset val="186"/>
      <scheme val="minor"/>
    </font>
    <font>
      <b/>
      <sz val="10"/>
      <color theme="1"/>
      <name val="Times New Roman"/>
      <family val="1"/>
    </font>
    <font>
      <sz val="10"/>
      <color theme="1"/>
      <name val="Times New Roman"/>
      <family val="1"/>
    </font>
    <font>
      <sz val="10"/>
      <name val="Times New Roman"/>
      <family val="1"/>
    </font>
    <font>
      <i/>
      <sz val="11"/>
      <color theme="1"/>
      <name val="Times New Roman"/>
      <family val="1"/>
      <charset val="186"/>
    </font>
    <font>
      <sz val="11"/>
      <color rgb="FF000000"/>
      <name val="Times New Roman"/>
      <family val="1"/>
      <charset val="186"/>
    </font>
    <font>
      <b/>
      <sz val="11"/>
      <name val="Times New Roman"/>
      <family val="1"/>
    </font>
    <font>
      <b/>
      <sz val="11"/>
      <color theme="1"/>
      <name val="Times New Roman"/>
      <family val="1"/>
    </font>
    <font>
      <sz val="11"/>
      <name val="Times New Roman"/>
      <family val="1"/>
    </font>
    <font>
      <b/>
      <sz val="11"/>
      <color rgb="FFFF0000"/>
      <name val="Times New Roman"/>
      <family val="1"/>
    </font>
    <font>
      <b/>
      <sz val="11"/>
      <color rgb="FF000000"/>
      <name val="Times New Roman"/>
      <family val="1"/>
    </font>
    <font>
      <i/>
      <sz val="11"/>
      <name val="Times New Roman"/>
      <family val="1"/>
    </font>
  </fonts>
  <fills count="3">
    <fill>
      <patternFill patternType="none"/>
    </fill>
    <fill>
      <patternFill patternType="gray125"/>
    </fill>
    <fill>
      <patternFill patternType="solid">
        <fgColor theme="0" tint="-0.14999847407452621"/>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s>
  <cellStyleXfs count="7">
    <xf numFmtId="0" fontId="0" fillId="0" borderId="0"/>
    <xf numFmtId="0" fontId="5" fillId="0" borderId="0"/>
    <xf numFmtId="0" fontId="5" fillId="0" borderId="0"/>
    <xf numFmtId="0" fontId="10" fillId="0" borderId="0" applyNumberFormat="0" applyBorder="0" applyProtection="0"/>
    <xf numFmtId="0" fontId="9" fillId="0" borderId="0"/>
    <xf numFmtId="0" fontId="11" fillId="0" borderId="0"/>
    <xf numFmtId="0" fontId="9" fillId="0" borderId="0"/>
  </cellStyleXfs>
  <cellXfs count="37">
    <xf numFmtId="0" fontId="0" fillId="0" borderId="0" xfId="0"/>
    <xf numFmtId="0" fontId="3" fillId="0" borderId="1" xfId="0" applyFont="1" applyBorder="1" applyAlignment="1">
      <alignment horizontal="left" vertical="top" wrapText="1"/>
    </xf>
    <xf numFmtId="0" fontId="3" fillId="0" borderId="1" xfId="0" applyFont="1" applyBorder="1" applyAlignment="1">
      <alignment horizontal="center" vertical="top"/>
    </xf>
    <xf numFmtId="0" fontId="3" fillId="0" borderId="0" xfId="0" applyFont="1" applyAlignment="1">
      <alignment horizontal="center" vertical="top"/>
    </xf>
    <xf numFmtId="2" fontId="1" fillId="0" borderId="1" xfId="1" applyNumberFormat="1" applyFont="1" applyBorder="1" applyAlignment="1">
      <alignment horizontal="center" vertical="top" wrapText="1"/>
    </xf>
    <xf numFmtId="0" fontId="2" fillId="0" borderId="1" xfId="0" applyFont="1" applyBorder="1" applyAlignment="1">
      <alignment vertical="top" wrapText="1"/>
    </xf>
    <xf numFmtId="0" fontId="3" fillId="0" borderId="3" xfId="0" applyFont="1" applyBorder="1" applyAlignment="1">
      <alignment horizontal="left" vertical="top" wrapText="1"/>
    </xf>
    <xf numFmtId="0" fontId="3" fillId="0" borderId="0" xfId="0" applyFont="1" applyAlignment="1">
      <alignment horizontal="left" vertical="top" wrapText="1"/>
    </xf>
    <xf numFmtId="0" fontId="8" fillId="0" borderId="0" xfId="0" applyFont="1" applyAlignment="1">
      <alignment horizontal="left" vertical="top" wrapText="1"/>
    </xf>
    <xf numFmtId="0" fontId="2" fillId="0" borderId="2" xfId="0" applyFont="1" applyBorder="1" applyAlignment="1">
      <alignment horizontal="center" vertical="top"/>
    </xf>
    <xf numFmtId="0" fontId="2" fillId="0" borderId="1" xfId="0" applyFont="1" applyBorder="1" applyAlignment="1">
      <alignment horizontal="center" vertical="top"/>
    </xf>
    <xf numFmtId="0" fontId="14" fillId="0" borderId="1" xfId="0" applyFont="1" applyBorder="1" applyAlignment="1">
      <alignment horizontal="center" vertical="top" wrapText="1"/>
    </xf>
    <xf numFmtId="0" fontId="15" fillId="0" borderId="1" xfId="0" applyFont="1" applyBorder="1" applyAlignment="1">
      <alignment horizontal="center" vertical="top" wrapText="1"/>
    </xf>
    <xf numFmtId="0" fontId="15" fillId="0" borderId="1" xfId="0" applyFont="1" applyBorder="1" applyAlignment="1">
      <alignment horizontal="center" vertical="top"/>
    </xf>
    <xf numFmtId="0" fontId="6" fillId="2" borderId="1" xfId="0" applyFont="1" applyFill="1" applyBorder="1" applyAlignment="1">
      <alignment horizontal="center" vertical="top" wrapText="1"/>
    </xf>
    <xf numFmtId="0" fontId="18" fillId="0" borderId="0" xfId="0" applyFont="1" applyAlignment="1">
      <alignment horizontal="right"/>
    </xf>
    <xf numFmtId="0" fontId="2" fillId="0" borderId="0" xfId="0" applyFont="1" applyAlignment="1">
      <alignment horizontal="center" vertical="top"/>
    </xf>
    <xf numFmtId="3" fontId="6" fillId="2" borderId="1" xfId="0" applyNumberFormat="1" applyFont="1" applyFill="1" applyBorder="1" applyAlignment="1">
      <alignment horizontal="center" vertical="top" wrapText="1"/>
    </xf>
    <xf numFmtId="0" fontId="4" fillId="0" borderId="0" xfId="0" applyFont="1" applyAlignment="1">
      <alignment horizontal="center" vertical="top"/>
    </xf>
    <xf numFmtId="0" fontId="3" fillId="0" borderId="1" xfId="0" applyFont="1" applyBorder="1" applyAlignment="1">
      <alignment horizontal="center" vertical="top" wrapText="1"/>
    </xf>
    <xf numFmtId="2" fontId="18" fillId="0" borderId="5" xfId="0" applyNumberFormat="1" applyFont="1" applyBorder="1" applyAlignment="1">
      <alignment horizontal="center" vertical="top"/>
    </xf>
    <xf numFmtId="2" fontId="18" fillId="0" borderId="6" xfId="0" applyNumberFormat="1" applyFont="1" applyBorder="1" applyAlignment="1">
      <alignment horizontal="center" vertical="top"/>
    </xf>
    <xf numFmtId="4" fontId="20" fillId="0" borderId="0" xfId="0" applyNumberFormat="1" applyFont="1" applyAlignment="1">
      <alignment horizontal="center" vertical="top"/>
    </xf>
    <xf numFmtId="164" fontId="20" fillId="0" borderId="0" xfId="0" applyNumberFormat="1" applyFont="1" applyAlignment="1">
      <alignment horizontal="center" vertical="top"/>
    </xf>
    <xf numFmtId="0" fontId="22" fillId="2" borderId="1" xfId="0" applyFont="1" applyFill="1" applyBorder="1" applyAlignment="1">
      <alignment horizontal="center" vertical="top" wrapText="1"/>
    </xf>
    <xf numFmtId="0" fontId="20" fillId="0" borderId="0" xfId="0" applyFont="1" applyAlignment="1">
      <alignment horizontal="center" vertical="top"/>
    </xf>
    <xf numFmtId="9" fontId="3" fillId="0" borderId="1" xfId="0" applyNumberFormat="1" applyFont="1" applyBorder="1" applyAlignment="1">
      <alignment horizontal="center" vertical="top"/>
    </xf>
    <xf numFmtId="0" fontId="23" fillId="0" borderId="7" xfId="0" applyFont="1" applyBorder="1" applyAlignment="1">
      <alignment horizontal="center" vertical="center" wrapText="1"/>
    </xf>
    <xf numFmtId="0" fontId="23" fillId="0" borderId="4" xfId="0" applyFont="1" applyBorder="1" applyAlignment="1">
      <alignment horizontal="center" vertical="center" wrapText="1"/>
    </xf>
    <xf numFmtId="0" fontId="21" fillId="0" borderId="1" xfId="0" applyFont="1" applyBorder="1" applyAlignment="1">
      <alignment horizontal="left" vertical="top" wrapText="1"/>
    </xf>
    <xf numFmtId="0" fontId="21" fillId="0" borderId="3" xfId="0" applyFont="1" applyBorder="1" applyAlignment="1">
      <alignment horizontal="left" vertical="top" wrapText="1"/>
    </xf>
    <xf numFmtId="2" fontId="19" fillId="0" borderId="1" xfId="1" applyNumberFormat="1" applyFont="1" applyBorder="1" applyAlignment="1">
      <alignment horizontal="center" vertical="top" wrapText="1"/>
    </xf>
    <xf numFmtId="164" fontId="20" fillId="0" borderId="1" xfId="0" applyNumberFormat="1" applyFont="1" applyBorder="1" applyAlignment="1">
      <alignment horizontal="center" vertical="top"/>
    </xf>
    <xf numFmtId="0" fontId="2" fillId="0" borderId="0" xfId="0" applyFont="1" applyAlignment="1">
      <alignment horizontal="center" vertical="top"/>
    </xf>
    <xf numFmtId="0" fontId="14" fillId="0" borderId="1" xfId="0" applyFont="1" applyBorder="1" applyAlignment="1">
      <alignment horizontal="center" vertical="top" wrapText="1"/>
    </xf>
    <xf numFmtId="0" fontId="16" fillId="0" borderId="1" xfId="0" applyFont="1" applyBorder="1" applyAlignment="1">
      <alignment horizontal="left" vertical="top" wrapText="1"/>
    </xf>
    <xf numFmtId="0" fontId="15" fillId="0" borderId="1" xfId="0" applyFont="1" applyBorder="1" applyAlignment="1">
      <alignment horizontal="left" vertical="top" wrapText="1"/>
    </xf>
  </cellXfs>
  <cellStyles count="7">
    <cellStyle name="Įprastas 5" xfId="3" xr:uid="{00000000-0005-0000-0000-000000000000}"/>
    <cellStyle name="Normal" xfId="0" builtinId="0"/>
    <cellStyle name="Normal 2" xfId="1" xr:uid="{00000000-0005-0000-0000-000002000000}"/>
    <cellStyle name="Normal 2 2" xfId="4" xr:uid="{00000000-0005-0000-0000-000003000000}"/>
    <cellStyle name="Normal 3" xfId="2" xr:uid="{00000000-0005-0000-0000-000004000000}"/>
    <cellStyle name="Normal 3 2" xfId="5" xr:uid="{00000000-0005-0000-0000-000005000000}"/>
    <cellStyle name="Normal 4" xfId="6" xr:uid="{00000000-0005-0000-0000-000006000000}"/>
  </cellStyles>
  <dxfs count="0"/>
  <tableStyles count="0" defaultTableStyle="TableStyleMedium2" defaultPivotStyle="PivotStyleLight16"/>
  <colors>
    <mruColors>
      <color rgb="FFFF00FF"/>
      <color rgb="FFCCCCFF"/>
      <color rgb="FF0066FF"/>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10"/>
  <sheetViews>
    <sheetView tabSelected="1" topLeftCell="D1" zoomScale="80" zoomScaleNormal="80" workbookViewId="0">
      <pane ySplit="5" topLeftCell="A6" activePane="bottomLeft" state="frozen"/>
      <selection pane="bottomLeft" activeCell="H6" sqref="H6"/>
    </sheetView>
  </sheetViews>
  <sheetFormatPr defaultColWidth="9.140625" defaultRowHeight="15" x14ac:dyDescent="0.25"/>
  <cols>
    <col min="1" max="1" width="9.140625" style="3"/>
    <col min="2" max="2" width="31.42578125" style="3" customWidth="1"/>
    <col min="3" max="3" width="57.85546875" style="3" customWidth="1"/>
    <col min="4" max="4" width="71.7109375" style="18" customWidth="1"/>
    <col min="5" max="5" width="21.5703125" style="3" customWidth="1"/>
    <col min="6" max="6" width="13.28515625" style="3" customWidth="1"/>
    <col min="7" max="7" width="9.140625" style="3"/>
    <col min="8" max="8" width="12.85546875" style="3" customWidth="1"/>
    <col min="9" max="9" width="12.42578125" style="3" customWidth="1"/>
    <col min="10" max="11" width="14.85546875" style="3" customWidth="1"/>
    <col min="12" max="12" width="29.5703125" style="3" customWidth="1"/>
    <col min="13" max="16384" width="9.140625" style="3"/>
  </cols>
  <sheetData>
    <row r="1" spans="1:12" x14ac:dyDescent="0.25">
      <c r="L1" s="15" t="s">
        <v>10</v>
      </c>
    </row>
    <row r="2" spans="1:12" x14ac:dyDescent="0.25">
      <c r="A2" s="33" t="s">
        <v>31</v>
      </c>
      <c r="B2" s="33"/>
      <c r="C2" s="33"/>
      <c r="D2" s="33"/>
      <c r="E2" s="33"/>
      <c r="F2" s="33"/>
      <c r="G2" s="33"/>
      <c r="H2" s="33"/>
      <c r="I2" s="33"/>
      <c r="J2" s="33"/>
      <c r="K2" s="33"/>
      <c r="L2" s="33"/>
    </row>
    <row r="3" spans="1:12" x14ac:dyDescent="0.25">
      <c r="A3" s="33" t="s">
        <v>32</v>
      </c>
      <c r="B3" s="33"/>
      <c r="C3" s="33"/>
      <c r="D3" s="33"/>
      <c r="E3" s="33"/>
      <c r="F3" s="33"/>
      <c r="G3" s="33"/>
      <c r="H3" s="33"/>
      <c r="I3" s="33"/>
      <c r="J3" s="33"/>
      <c r="K3" s="33"/>
      <c r="L3" s="33"/>
    </row>
    <row r="4" spans="1:12" ht="13.5" customHeight="1" x14ac:dyDescent="0.25"/>
    <row r="5" spans="1:12" ht="75" customHeight="1" thickBot="1" x14ac:dyDescent="0.3">
      <c r="A5" s="14" t="s">
        <v>0</v>
      </c>
      <c r="B5" s="14" t="s">
        <v>1</v>
      </c>
      <c r="C5" s="14" t="s">
        <v>2</v>
      </c>
      <c r="D5" s="24" t="s">
        <v>39</v>
      </c>
      <c r="E5" s="14" t="s">
        <v>3</v>
      </c>
      <c r="F5" s="17" t="s">
        <v>33</v>
      </c>
      <c r="G5" s="14" t="s">
        <v>4</v>
      </c>
      <c r="H5" s="14" t="s">
        <v>5</v>
      </c>
      <c r="I5" s="14" t="s">
        <v>6</v>
      </c>
      <c r="J5" s="14" t="s">
        <v>7</v>
      </c>
      <c r="K5" s="14" t="s">
        <v>8</v>
      </c>
      <c r="L5" s="14" t="s">
        <v>9</v>
      </c>
    </row>
    <row r="6" spans="1:12" ht="167.25" customHeight="1" thickBot="1" x14ac:dyDescent="0.3">
      <c r="A6" s="10" t="s">
        <v>20</v>
      </c>
      <c r="B6" s="5" t="s">
        <v>25</v>
      </c>
      <c r="C6" s="1" t="s">
        <v>27</v>
      </c>
      <c r="D6" s="29" t="s">
        <v>42</v>
      </c>
      <c r="E6" s="19" t="s">
        <v>41</v>
      </c>
      <c r="F6" s="2">
        <v>10</v>
      </c>
      <c r="G6" s="26">
        <v>0.05</v>
      </c>
      <c r="H6" s="20">
        <v>1149</v>
      </c>
      <c r="I6" s="4">
        <f>H6*1.05</f>
        <v>1206.45</v>
      </c>
      <c r="J6" s="31">
        <f>H6*F6</f>
        <v>11490</v>
      </c>
      <c r="K6" s="32">
        <f>I6*F6</f>
        <v>12064.5</v>
      </c>
      <c r="L6" s="27" t="s">
        <v>35</v>
      </c>
    </row>
    <row r="7" spans="1:12" ht="182.25" customHeight="1" thickBot="1" x14ac:dyDescent="0.3">
      <c r="A7" s="10" t="s">
        <v>21</v>
      </c>
      <c r="B7" s="5" t="s">
        <v>26</v>
      </c>
      <c r="C7" s="1" t="s">
        <v>28</v>
      </c>
      <c r="D7" s="29" t="s">
        <v>43</v>
      </c>
      <c r="E7" s="19" t="s">
        <v>41</v>
      </c>
      <c r="F7" s="2">
        <v>10</v>
      </c>
      <c r="G7" s="26">
        <v>0.05</v>
      </c>
      <c r="H7" s="21">
        <v>957</v>
      </c>
      <c r="I7" s="4">
        <f>H7*1.05</f>
        <v>1004.85</v>
      </c>
      <c r="J7" s="31">
        <f>H7*F7</f>
        <v>9570</v>
      </c>
      <c r="K7" s="32">
        <f>I7*F7</f>
        <v>10048.5</v>
      </c>
      <c r="L7" s="28" t="s">
        <v>36</v>
      </c>
    </row>
    <row r="8" spans="1:12" ht="210.75" thickBot="1" x14ac:dyDescent="0.3">
      <c r="A8" s="9" t="s">
        <v>22</v>
      </c>
      <c r="B8" s="5" t="s">
        <v>29</v>
      </c>
      <c r="C8" s="6" t="s">
        <v>30</v>
      </c>
      <c r="D8" s="30" t="s">
        <v>44</v>
      </c>
      <c r="E8" s="19" t="s">
        <v>41</v>
      </c>
      <c r="F8" s="2">
        <v>35</v>
      </c>
      <c r="G8" s="26">
        <v>0.05</v>
      </c>
      <c r="H8" s="21">
        <v>1539</v>
      </c>
      <c r="I8" s="4">
        <f>H8*1.05</f>
        <v>1615.95</v>
      </c>
      <c r="J8" s="31">
        <f>H8*F8</f>
        <v>53865</v>
      </c>
      <c r="K8" s="32">
        <f>I8*F8</f>
        <v>56558.25</v>
      </c>
      <c r="L8" s="28" t="s">
        <v>37</v>
      </c>
    </row>
    <row r="9" spans="1:12" x14ac:dyDescent="0.25">
      <c r="I9" s="25" t="s">
        <v>38</v>
      </c>
      <c r="J9" s="23">
        <f>SUM(J6:J8)</f>
        <v>74925</v>
      </c>
      <c r="K9" s="23">
        <f>SUM(K6:K8)</f>
        <v>78671.25</v>
      </c>
    </row>
    <row r="10" spans="1:12" x14ac:dyDescent="0.25">
      <c r="I10" s="25"/>
      <c r="J10" s="25" t="s">
        <v>40</v>
      </c>
      <c r="K10" s="22">
        <f>K9-J9</f>
        <v>3746.25</v>
      </c>
    </row>
  </sheetData>
  <mergeCells count="2">
    <mergeCell ref="A2:L2"/>
    <mergeCell ref="A3:L3"/>
  </mergeCells>
  <phoneticPr fontId="13" type="noConversion"/>
  <pageMargins left="0.70866141732283472" right="0.70866141732283472" top="0.74803149606299213" bottom="0.74803149606299213" header="0.31496062992125984" footer="0.31496062992125984"/>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13"/>
  <sheetViews>
    <sheetView zoomScale="110" zoomScaleNormal="110" workbookViewId="0">
      <selection activeCell="B12" sqref="B12:M12"/>
    </sheetView>
  </sheetViews>
  <sheetFormatPr defaultRowHeight="15" x14ac:dyDescent="0.25"/>
  <sheetData>
    <row r="1" spans="1:13" s="8" customFormat="1" ht="15.75" x14ac:dyDescent="0.25">
      <c r="A1" s="33" t="s">
        <v>32</v>
      </c>
      <c r="B1" s="33"/>
      <c r="C1" s="33"/>
      <c r="D1" s="33"/>
      <c r="E1" s="33"/>
      <c r="F1" s="33"/>
      <c r="G1" s="33"/>
      <c r="H1" s="33"/>
      <c r="I1" s="33"/>
      <c r="J1" s="33"/>
      <c r="K1" s="33"/>
      <c r="L1" s="33"/>
      <c r="M1" s="33"/>
    </row>
    <row r="2" spans="1:13" s="8" customFormat="1" ht="15.75" x14ac:dyDescent="0.25">
      <c r="A2" s="16"/>
      <c r="B2" s="16"/>
      <c r="C2" s="16"/>
      <c r="D2" s="16"/>
      <c r="E2" s="16"/>
      <c r="F2" s="16"/>
      <c r="G2" s="16"/>
      <c r="H2" s="16"/>
      <c r="I2" s="16"/>
      <c r="J2" s="16"/>
      <c r="K2" s="16"/>
      <c r="L2" s="16"/>
      <c r="M2" s="16"/>
    </row>
    <row r="3" spans="1:13" s="7" customFormat="1" ht="21.75" customHeight="1" x14ac:dyDescent="0.25">
      <c r="A3" s="11" t="s">
        <v>11</v>
      </c>
      <c r="B3" s="34" t="s">
        <v>12</v>
      </c>
      <c r="C3" s="34"/>
      <c r="D3" s="34"/>
      <c r="E3" s="34"/>
      <c r="F3" s="34"/>
      <c r="G3" s="34"/>
      <c r="H3" s="34"/>
      <c r="I3" s="34"/>
      <c r="J3" s="34"/>
      <c r="K3" s="34"/>
      <c r="L3" s="34"/>
      <c r="M3" s="34"/>
    </row>
    <row r="4" spans="1:13" s="7" customFormat="1" ht="21" customHeight="1" x14ac:dyDescent="0.25">
      <c r="A4" s="12">
        <v>1</v>
      </c>
      <c r="B4" s="36" t="s">
        <v>13</v>
      </c>
      <c r="C4" s="36"/>
      <c r="D4" s="36"/>
      <c r="E4" s="36"/>
      <c r="F4" s="36"/>
      <c r="G4" s="36"/>
      <c r="H4" s="36"/>
      <c r="I4" s="36"/>
      <c r="J4" s="36"/>
      <c r="K4" s="36"/>
      <c r="L4" s="36"/>
      <c r="M4" s="36"/>
    </row>
    <row r="5" spans="1:13" s="7" customFormat="1" ht="39" customHeight="1" x14ac:dyDescent="0.25">
      <c r="A5" s="12">
        <v>2</v>
      </c>
      <c r="B5" s="36" t="s">
        <v>14</v>
      </c>
      <c r="C5" s="36"/>
      <c r="D5" s="36"/>
      <c r="E5" s="36"/>
      <c r="F5" s="36"/>
      <c r="G5" s="36"/>
      <c r="H5" s="36"/>
      <c r="I5" s="36"/>
      <c r="J5" s="36"/>
      <c r="K5" s="36"/>
      <c r="L5" s="36"/>
      <c r="M5" s="36"/>
    </row>
    <row r="6" spans="1:13" s="7" customFormat="1" ht="92.25" customHeight="1" x14ac:dyDescent="0.25">
      <c r="A6" s="12">
        <v>3</v>
      </c>
      <c r="B6" s="36" t="s">
        <v>19</v>
      </c>
      <c r="C6" s="36"/>
      <c r="D6" s="36"/>
      <c r="E6" s="36"/>
      <c r="F6" s="36"/>
      <c r="G6" s="36"/>
      <c r="H6" s="36"/>
      <c r="I6" s="36"/>
      <c r="J6" s="36"/>
      <c r="K6" s="36"/>
      <c r="L6" s="36"/>
      <c r="M6" s="36"/>
    </row>
    <row r="7" spans="1:13" s="7" customFormat="1" ht="40.5" customHeight="1" x14ac:dyDescent="0.25">
      <c r="A7" s="12">
        <v>4</v>
      </c>
      <c r="B7" s="35" t="s">
        <v>24</v>
      </c>
      <c r="C7" s="35"/>
      <c r="D7" s="35"/>
      <c r="E7" s="35"/>
      <c r="F7" s="35"/>
      <c r="G7" s="35"/>
      <c r="H7" s="35"/>
      <c r="I7" s="35"/>
      <c r="J7" s="35"/>
      <c r="K7" s="35"/>
      <c r="L7" s="35"/>
      <c r="M7" s="35"/>
    </row>
    <row r="8" spans="1:13" s="7" customFormat="1" ht="66" customHeight="1" x14ac:dyDescent="0.25">
      <c r="A8" s="12">
        <v>5</v>
      </c>
      <c r="B8" s="36" t="s">
        <v>23</v>
      </c>
      <c r="C8" s="36"/>
      <c r="D8" s="36"/>
      <c r="E8" s="36"/>
      <c r="F8" s="36"/>
      <c r="G8" s="36"/>
      <c r="H8" s="36"/>
      <c r="I8" s="36"/>
      <c r="J8" s="36"/>
      <c r="K8" s="36"/>
      <c r="L8" s="36"/>
      <c r="M8" s="36"/>
    </row>
    <row r="9" spans="1:13" s="7" customFormat="1" ht="41.25" customHeight="1" x14ac:dyDescent="0.25">
      <c r="A9" s="12">
        <v>6</v>
      </c>
      <c r="B9" s="36" t="s">
        <v>15</v>
      </c>
      <c r="C9" s="36"/>
      <c r="D9" s="36"/>
      <c r="E9" s="36"/>
      <c r="F9" s="36"/>
      <c r="G9" s="36"/>
      <c r="H9" s="36"/>
      <c r="I9" s="36"/>
      <c r="J9" s="36"/>
      <c r="K9" s="36"/>
      <c r="L9" s="36"/>
      <c r="M9" s="36"/>
    </row>
    <row r="10" spans="1:13" s="7" customFormat="1" ht="30.75" customHeight="1" x14ac:dyDescent="0.25">
      <c r="A10" s="12">
        <v>7</v>
      </c>
      <c r="B10" s="35" t="s">
        <v>16</v>
      </c>
      <c r="C10" s="35"/>
      <c r="D10" s="35"/>
      <c r="E10" s="35"/>
      <c r="F10" s="35"/>
      <c r="G10" s="35"/>
      <c r="H10" s="35"/>
      <c r="I10" s="35"/>
      <c r="J10" s="35"/>
      <c r="K10" s="35"/>
      <c r="L10" s="35"/>
      <c r="M10" s="35"/>
    </row>
    <row r="11" spans="1:13" s="7" customFormat="1" ht="41.25" customHeight="1" x14ac:dyDescent="0.25">
      <c r="A11" s="12">
        <v>8</v>
      </c>
      <c r="B11" s="35" t="s">
        <v>17</v>
      </c>
      <c r="C11" s="35"/>
      <c r="D11" s="35"/>
      <c r="E11" s="35"/>
      <c r="F11" s="35"/>
      <c r="G11" s="35"/>
      <c r="H11" s="35"/>
      <c r="I11" s="35"/>
      <c r="J11" s="35"/>
      <c r="K11" s="35"/>
      <c r="L11" s="35"/>
      <c r="M11" s="35"/>
    </row>
    <row r="12" spans="1:13" s="7" customFormat="1" ht="53.25" customHeight="1" x14ac:dyDescent="0.25">
      <c r="A12" s="13">
        <v>9</v>
      </c>
      <c r="B12" s="36" t="s">
        <v>18</v>
      </c>
      <c r="C12" s="36"/>
      <c r="D12" s="36"/>
      <c r="E12" s="36"/>
      <c r="F12" s="36"/>
      <c r="G12" s="36"/>
      <c r="H12" s="36"/>
      <c r="I12" s="36"/>
      <c r="J12" s="36"/>
      <c r="K12" s="36"/>
      <c r="L12" s="36"/>
      <c r="M12" s="36"/>
    </row>
    <row r="13" spans="1:13" s="7" customFormat="1" ht="54" customHeight="1" x14ac:dyDescent="0.25">
      <c r="A13" s="13">
        <v>10</v>
      </c>
      <c r="B13" s="36" t="s">
        <v>34</v>
      </c>
      <c r="C13" s="36"/>
      <c r="D13" s="36"/>
      <c r="E13" s="36"/>
      <c r="F13" s="36"/>
      <c r="G13" s="36"/>
      <c r="H13" s="36"/>
      <c r="I13" s="36"/>
      <c r="J13" s="36"/>
      <c r="K13" s="36"/>
      <c r="L13" s="36"/>
      <c r="M13" s="36"/>
    </row>
  </sheetData>
  <mergeCells count="12">
    <mergeCell ref="B11:M11"/>
    <mergeCell ref="B12:M12"/>
    <mergeCell ref="B13:M13"/>
    <mergeCell ref="B4:M4"/>
    <mergeCell ref="B5:M5"/>
    <mergeCell ref="B6:M6"/>
    <mergeCell ref="B9:M9"/>
    <mergeCell ref="A1:M1"/>
    <mergeCell ref="B3:M3"/>
    <mergeCell ref="B7:M7"/>
    <mergeCell ref="B8:M8"/>
    <mergeCell ref="B10:M10"/>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Techninė specifikacija</vt:lpstr>
      <vt:lpstr>Bendrieji reikalavimai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2024-12-11T09:49:25Z</dcterms:created>
  <dcterms:modified xsi:type="dcterms:W3CDTF">2024-12-11T09:49:30Z</dcterms:modified>
</cp:coreProperties>
</file>