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Edvinas APS\Documents\"/>
    </mc:Choice>
  </mc:AlternateContent>
  <xr:revisionPtr revIDLastSave="0" documentId="8_{DFFEE432-2373-4F91-A0B1-ECA0BB9B69AF}" xr6:coauthVersionLast="45" xr6:coauthVersionMax="45" xr10:uidLastSave="{00000000-0000-0000-0000-000000000000}"/>
  <bookViews>
    <workbookView xWindow="-120" yWindow="-120" windowWidth="29040" windowHeight="15840" xr2:uid="{35D4FDE3-B5D1-4329-8B3B-2AF4332485B0}"/>
  </bookViews>
  <sheets>
    <sheet name="Su pasiūlymu teikiama form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D16" i="1"/>
  <c r="D23" i="1"/>
  <c r="D37" i="1"/>
  <c r="D39" i="1"/>
  <c r="D41" i="1"/>
  <c r="D46" i="1" l="1"/>
</calcChain>
</file>

<file path=xl/sharedStrings.xml><?xml version="1.0" encoding="utf-8"?>
<sst xmlns="http://schemas.openxmlformats.org/spreadsheetml/2006/main" count="55" uniqueCount="53">
  <si>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</si>
  <si>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&lt;parašas&gt;</t>
  </si>
  <si>
    <t>Data _______________________</t>
  </si>
  <si>
    <t>Mokėjimų planas parengtas _______________________</t>
  </si>
  <si>
    <t>Apsauginės ir gaisrinės signalizacijos sistemos</t>
  </si>
  <si>
    <t>Telekomunikacijų infrastruktūros įranga</t>
  </si>
  <si>
    <t>Technologinio ir dispečerinio valdymo įrenginiai</t>
  </si>
  <si>
    <t>Duomenų perdavimo  tinklų įranga</t>
  </si>
  <si>
    <t>Kompiuterinė technika, orgtechnika ir telekomunikacijų įranga</t>
  </si>
  <si>
    <t>Elektros apskaitos prietaisai (Senų elektros apskaitos prietaisų demontavimo ir naujų montavimo ir derinimo darbai)</t>
  </si>
  <si>
    <t>Darbo įtaisai, įrankiai ir prietaisai</t>
  </si>
  <si>
    <t>Vėdinimo, apšvietimo, gaisro gesinimo sistemos ir įrengimai</t>
  </si>
  <si>
    <t>Mašinos,  įrengimai ir sistemos</t>
  </si>
  <si>
    <t>Transformatorių pastočių akumuliatorių baterijos ir jų įkrovimo įtaisai</t>
  </si>
  <si>
    <t>Transformatorių pastočių 0,4 kV ir žemesnės įtampos įrenginiai</t>
  </si>
  <si>
    <t>RAA prijunginių rekonstravimas ir derinimas</t>
  </si>
  <si>
    <t>Pilnos komplektacijos RAA spinta. Autotransformatoriaus pagrindinės ir technologinės apsaugos, 330 kV, 110 kV ir t.t. apsaugos ir montavimas</t>
  </si>
  <si>
    <t>Relinės apsaugos ir automatikos mikroprocesoriniai įrenginiai</t>
  </si>
  <si>
    <t>Relinės apsaugos ir automatikos elektromechaniniai įrenginiai</t>
  </si>
  <si>
    <t>110 kV viršitampių ribotuvų sumontavimas ir bandymai/matavimai</t>
  </si>
  <si>
    <t>110 kV viršitampių ribotuvai</t>
  </si>
  <si>
    <t>X kV matavimo transformatorių sumontavimas ir bandymai/matavimai</t>
  </si>
  <si>
    <t>X kV matavimo transformatoriai</t>
  </si>
  <si>
    <t>110 kV skyriklių sumontavimas ir bandymai/matavimai</t>
  </si>
  <si>
    <t>110 kV skyriklis</t>
  </si>
  <si>
    <t>110 kV jungtuvo sumontavimas ir bandymai/matavimai</t>
  </si>
  <si>
    <t>110 kV jungtuvas su SF6 dujomis</t>
  </si>
  <si>
    <t>Lauko ir vidaus skirstyklų elektros įrenginiai</t>
  </si>
  <si>
    <t>Elektros įrenginiai</t>
  </si>
  <si>
    <t>Laikini statiniai</t>
  </si>
  <si>
    <t>Kiti statiniai</t>
  </si>
  <si>
    <t>Tvora, vartai</t>
  </si>
  <si>
    <t xml:space="preserve">Inžineriniai tinklai </t>
  </si>
  <si>
    <t>Kiti projektavimo užduotyje nurodyti darbai</t>
  </si>
  <si>
    <t>Keliai, aikštelės ir kitos dangos</t>
  </si>
  <si>
    <t>Keliai ir aikštelės</t>
  </si>
  <si>
    <t>Statiniai ir įrenginiai</t>
  </si>
  <si>
    <t>Transformatorių pastočių, skirstyklų pastatai (Įskaitant kilnojamąjį modulinį karkasinį pastotės valdymo pultą ir jame esančius baldus)</t>
  </si>
  <si>
    <t xml:space="preserve">Pastatai </t>
  </si>
  <si>
    <t>X</t>
  </si>
  <si>
    <t>MATERIALUSIS TURTAS</t>
  </si>
  <si>
    <t>Programinės įrangos paketai</t>
  </si>
  <si>
    <t>NEMATERIALUSIS TURTAS</t>
  </si>
  <si>
    <t>Inžineriniai tyrinėjimai</t>
  </si>
  <si>
    <t>1.2</t>
  </si>
  <si>
    <t>Techninis projektas</t>
  </si>
  <si>
    <t>1.1</t>
  </si>
  <si>
    <t>vertė*</t>
  </si>
  <si>
    <t>IMT turto grupes pavadinimas</t>
  </si>
  <si>
    <t>(Pasiūlymo forma)</t>
  </si>
  <si>
    <t>110/10 kV Salotės TP 110 kV skirstyklos rekonstravimas</t>
  </si>
  <si>
    <t>Iš viso</t>
  </si>
  <si>
    <t>Pasiūlymo rengimo metu rangovas užpildo "D" stulpelį.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</si>
</sst>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charset val="186"/>
      <scheme val="minor"/>
    </font>
    <font>
      <b/>
      <sz val="11"/>
      <color theme="1"/>
      <name val="Calibri"/>
      <family val="2"/>
      <charset val="186"/>
      <scheme val="minor"/>
    </font>
    <font>
      <sz val="8"/>
      <color rgb="FF000000"/>
      <name val="Trebuchet MS"/>
      <family val="2"/>
      <charset val="186"/>
    </font>
    <font>
      <sz val="8"/>
      <name val="Trebuchet MS"/>
      <family val="2"/>
      <charset val="186"/>
    </font>
    <font>
      <b/>
      <sz val="8"/>
      <color rgb="FF000000"/>
      <name val="Trebuchet MS"/>
      <family val="2"/>
      <charset val="186"/>
    </font>
    <font>
      <sz val="9"/>
      <name val="Trebuchet MS"/>
      <family val="2"/>
      <charset val="186"/>
    </font>
    <font>
      <b/>
      <sz val="8"/>
      <name val="Trebuchet MS"/>
      <family val="2"/>
      <charset val="186"/>
    </font>
    <font>
      <sz val="11"/>
      <color rgb="FF000000"/>
      <name val="Trebuchet MS"/>
      <family val="2"/>
      <charset val="186"/>
    </font>
    <font>
      <b/>
      <sz val="11"/>
      <color rgb="FF000000"/>
      <name val="Trebuchet MS"/>
      <family val="2"/>
      <charset val="186"/>
    </font>
    <font>
      <sz val="18"/>
      <color theme="1"/>
      <name val="Calibri"/>
      <family val="2"/>
      <charset val="186"/>
      <scheme val="minor"/>
    </font>
    <font>
      <sz val="10"/>
      <name val="Arial"/>
      <family val="2"/>
      <charset val="186"/>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0" fillId="0" borderId="0"/>
  </cellStyleXfs>
  <cellXfs count="67">
    <xf numFmtId="0" fontId="0" fillId="0" borderId="0" xfId="0"/>
    <xf numFmtId="2" fontId="0" fillId="0" borderId="0" xfId="0" applyNumberFormat="1"/>
    <xf numFmtId="0" fontId="0" fillId="2" borderId="0" xfId="0" applyFill="1"/>
    <xf numFmtId="2" fontId="1" fillId="2" borderId="0" xfId="0" applyNumberFormat="1" applyFont="1" applyFill="1"/>
    <xf numFmtId="0" fontId="1" fillId="2" borderId="0" xfId="0" applyFont="1" applyFill="1"/>
    <xf numFmtId="2" fontId="0" fillId="3" borderId="1" xfId="0" applyNumberFormat="1" applyFill="1" applyBorder="1"/>
    <xf numFmtId="164" fontId="3" fillId="4" borderId="1" xfId="0" applyNumberFormat="1" applyFont="1" applyFill="1" applyBorder="1" applyAlignment="1">
      <alignment vertical="center" wrapText="1"/>
    </xf>
    <xf numFmtId="2" fontId="4" fillId="5" borderId="1" xfId="0" applyNumberFormat="1" applyFont="1" applyFill="1" applyBorder="1" applyAlignment="1">
      <alignment horizontal="left" vertical="center"/>
    </xf>
    <xf numFmtId="164" fontId="4" fillId="5" borderId="1" xfId="0" applyNumberFormat="1" applyFont="1" applyFill="1" applyBorder="1" applyAlignment="1">
      <alignment horizontal="center" vertical="center" wrapText="1"/>
    </xf>
    <xf numFmtId="164" fontId="2" fillId="0" borderId="1" xfId="0" applyNumberFormat="1" applyFont="1" applyBorder="1" applyAlignment="1">
      <alignment vertical="center" wrapText="1"/>
    </xf>
    <xf numFmtId="164" fontId="2" fillId="4" borderId="1" xfId="0" applyNumberFormat="1" applyFont="1" applyFill="1" applyBorder="1" applyAlignment="1">
      <alignment vertical="center" wrapText="1"/>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3" fillId="4" borderId="1" xfId="0" applyFont="1" applyFill="1" applyBorder="1" applyAlignment="1">
      <alignment vertical="center" wrapText="1"/>
    </xf>
    <xf numFmtId="0" fontId="5" fillId="0" borderId="1" xfId="0" applyFont="1" applyBorder="1" applyAlignment="1">
      <alignment vertical="center" wrapText="1"/>
    </xf>
    <xf numFmtId="164" fontId="2" fillId="4" borderId="7" xfId="0" applyNumberFormat="1" applyFont="1" applyFill="1" applyBorder="1" applyAlignment="1">
      <alignment horizontal="right" vertical="center" wrapText="1"/>
    </xf>
    <xf numFmtId="0" fontId="5" fillId="6" borderId="1" xfId="0" applyFont="1" applyFill="1" applyBorder="1" applyAlignment="1">
      <alignment vertical="center" wrapText="1"/>
    </xf>
    <xf numFmtId="2" fontId="6" fillId="5" borderId="1" xfId="0" applyNumberFormat="1" applyFont="1" applyFill="1" applyBorder="1" applyAlignment="1">
      <alignment horizontal="left" vertical="center"/>
    </xf>
    <xf numFmtId="164" fontId="2" fillId="0" borderId="1" xfId="0" applyNumberFormat="1" applyFont="1" applyBorder="1" applyAlignment="1">
      <alignment horizontal="right" vertical="center" wrapText="1"/>
    </xf>
    <xf numFmtId="0" fontId="3" fillId="0" borderId="1" xfId="0" applyFont="1" applyBorder="1" applyAlignment="1">
      <alignment vertical="center" wrapText="1"/>
    </xf>
    <xf numFmtId="164" fontId="3" fillId="4" borderId="7" xfId="0" applyNumberFormat="1" applyFont="1" applyFill="1" applyBorder="1" applyAlignment="1">
      <alignment vertical="center" wrapText="1"/>
    </xf>
    <xf numFmtId="0" fontId="4" fillId="5" borderId="1" xfId="0" applyFont="1" applyFill="1" applyBorder="1" applyAlignment="1">
      <alignment horizontal="center" vertical="center"/>
    </xf>
    <xf numFmtId="0" fontId="4"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164" fontId="2" fillId="4" borderId="1" xfId="0" applyNumberFormat="1" applyFont="1" applyFill="1" applyBorder="1" applyAlignment="1">
      <alignment horizontal="right" vertical="center" wrapText="1"/>
    </xf>
    <xf numFmtId="0" fontId="0" fillId="8" borderId="0" xfId="0" applyFill="1"/>
    <xf numFmtId="0" fontId="7" fillId="9" borderId="9" xfId="0" applyFont="1" applyFill="1" applyBorder="1" applyAlignment="1">
      <alignment horizontal="justify" vertical="center"/>
    </xf>
    <xf numFmtId="2" fontId="1" fillId="2" borderId="10" xfId="0" applyNumberFormat="1" applyFont="1" applyFill="1" applyBorder="1" applyAlignment="1">
      <alignment horizontal="center" vertical="center"/>
    </xf>
    <xf numFmtId="0" fontId="0" fillId="2" borderId="13" xfId="0" applyFill="1" applyBorder="1"/>
    <xf numFmtId="2" fontId="0" fillId="2" borderId="0" xfId="0" applyNumberFormat="1" applyFill="1"/>
    <xf numFmtId="0" fontId="9" fillId="2" borderId="0" xfId="0" applyFont="1" applyFill="1"/>
    <xf numFmtId="2" fontId="0" fillId="3" borderId="0" xfId="0" applyNumberFormat="1" applyFill="1"/>
    <xf numFmtId="0" fontId="0" fillId="0" borderId="0" xfId="0" applyAlignment="1">
      <alignment horizontal="left" vertical="top" wrapText="1"/>
    </xf>
    <xf numFmtId="0" fontId="4" fillId="5" borderId="3" xfId="0" applyFont="1" applyFill="1" applyBorder="1" applyAlignment="1">
      <alignment horizontal="left" vertical="center"/>
    </xf>
    <xf numFmtId="0" fontId="4" fillId="5" borderId="2"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4" borderId="3"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164" fontId="3" fillId="4" borderId="7" xfId="0" applyNumberFormat="1" applyFont="1" applyFill="1" applyBorder="1" applyAlignment="1">
      <alignment horizontal="right" vertical="center" wrapText="1"/>
    </xf>
    <xf numFmtId="164" fontId="3" fillId="4" borderId="5" xfId="0" applyNumberFormat="1" applyFont="1" applyFill="1" applyBorder="1" applyAlignment="1">
      <alignment horizontal="righ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164" fontId="2" fillId="4" borderId="7" xfId="0" applyNumberFormat="1" applyFont="1" applyFill="1" applyBorder="1" applyAlignment="1">
      <alignment horizontal="right" vertical="center" wrapText="1"/>
    </xf>
    <xf numFmtId="164" fontId="2" fillId="4" borderId="5" xfId="0" applyNumberFormat="1" applyFont="1" applyFill="1" applyBorder="1" applyAlignment="1">
      <alignment horizontal="right" vertical="center" wrapText="1"/>
    </xf>
    <xf numFmtId="0" fontId="3" fillId="4" borderId="6"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2" fillId="0" borderId="7" xfId="0" applyNumberFormat="1" applyFont="1" applyBorder="1" applyAlignment="1">
      <alignment horizontal="right" vertical="center" wrapText="1"/>
    </xf>
    <xf numFmtId="164" fontId="2" fillId="0" borderId="8" xfId="0" applyNumberFormat="1" applyFont="1" applyBorder="1" applyAlignment="1">
      <alignment horizontal="righ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6" fillId="5" borderId="3" xfId="0" applyFont="1" applyFill="1" applyBorder="1" applyAlignment="1">
      <alignment horizontal="left" vertical="center"/>
    </xf>
    <xf numFmtId="0" fontId="6" fillId="5" borderId="2" xfId="0" applyFont="1" applyFill="1" applyBorder="1" applyAlignment="1">
      <alignment horizontal="left" vertical="center"/>
    </xf>
    <xf numFmtId="0" fontId="4" fillId="7" borderId="3"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164" fontId="2" fillId="4" borderId="8" xfId="0" applyNumberFormat="1" applyFont="1" applyFill="1" applyBorder="1" applyAlignment="1">
      <alignment horizontal="right" vertical="center" wrapText="1"/>
    </xf>
    <xf numFmtId="0" fontId="1" fillId="2" borderId="0" xfId="0" applyFont="1" applyFill="1" applyAlignment="1">
      <alignment horizont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7" fillId="9" borderId="3" xfId="0" applyFont="1" applyFill="1" applyBorder="1" applyAlignment="1">
      <alignment horizontal="left" vertical="center"/>
    </xf>
    <xf numFmtId="0" fontId="7" fillId="9" borderId="2" xfId="0" applyFont="1" applyFill="1" applyBorder="1" applyAlignment="1">
      <alignment horizontal="left" vertical="center"/>
    </xf>
  </cellXfs>
  <cellStyles count="2">
    <cellStyle name="Normal" xfId="0" builtinId="0"/>
    <cellStyle name="Normal 2 2 2" xfId="1" xr:uid="{4773F856-CD47-45CC-AB69-94906435CE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576D-4663-4FBF-9FD8-1AA2E09B4AA8}">
  <sheetPr>
    <pageSetUpPr fitToPage="1"/>
  </sheetPr>
  <dimension ref="A1:XER51"/>
  <sheetViews>
    <sheetView tabSelected="1" topLeftCell="A19" zoomScaleNormal="100" workbookViewId="0">
      <selection activeCell="F41" sqref="F41"/>
    </sheetView>
  </sheetViews>
  <sheetFormatPr defaultRowHeight="15" x14ac:dyDescent="0.25"/>
  <cols>
    <col min="1" max="1" width="16.85546875" customWidth="1"/>
    <col min="2" max="2" width="43.85546875" customWidth="1"/>
    <col min="3" max="3" width="50.140625" customWidth="1"/>
    <col min="4" max="4" width="16.5703125" style="1" customWidth="1"/>
  </cols>
  <sheetData>
    <row r="1" spans="1:16372" x14ac:dyDescent="0.25">
      <c r="C1" t="s">
        <v>52</v>
      </c>
      <c r="D1" s="31"/>
    </row>
    <row r="5" spans="1:16372" x14ac:dyDescent="0.25">
      <c r="A5" s="2"/>
      <c r="B5" s="62" t="s">
        <v>50</v>
      </c>
      <c r="C5" s="62"/>
      <c r="D5" s="29"/>
    </row>
    <row r="6" spans="1:16372" ht="23.25" x14ac:dyDescent="0.35">
      <c r="A6" s="30" t="s">
        <v>49</v>
      </c>
      <c r="B6" s="30"/>
      <c r="C6" s="2"/>
      <c r="D6" s="2"/>
    </row>
    <row r="7" spans="1:16372" ht="15.75" thickBot="1" x14ac:dyDescent="0.3">
      <c r="A7" s="2"/>
      <c r="B7" s="2"/>
      <c r="C7" s="2"/>
      <c r="D7" s="29"/>
    </row>
    <row r="8" spans="1:16372" ht="28.5" customHeight="1" x14ac:dyDescent="0.25">
      <c r="A8" s="28"/>
      <c r="B8" s="63" t="s">
        <v>48</v>
      </c>
      <c r="C8" s="64"/>
      <c r="D8" s="27" t="s">
        <v>47</v>
      </c>
    </row>
    <row r="9" spans="1:16372" s="25" customFormat="1" ht="15.75" customHeight="1" x14ac:dyDescent="0.25">
      <c r="A9" s="26" t="s">
        <v>46</v>
      </c>
      <c r="B9" s="65" t="s">
        <v>45</v>
      </c>
      <c r="C9" s="66"/>
      <c r="D9" s="5">
        <v>100000</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row>
    <row r="10" spans="1:16372" s="25" customFormat="1" ht="15.75" customHeight="1" x14ac:dyDescent="0.25">
      <c r="A10" s="26" t="s">
        <v>44</v>
      </c>
      <c r="B10" s="65" t="s">
        <v>43</v>
      </c>
      <c r="C10" s="66"/>
      <c r="D10" s="5">
        <v>15000</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row>
    <row r="11" spans="1:16372" ht="15.75" customHeight="1" x14ac:dyDescent="0.25">
      <c r="A11" s="23"/>
      <c r="B11" s="57" t="s">
        <v>42</v>
      </c>
      <c r="C11" s="58"/>
      <c r="D11" s="22" t="s">
        <v>39</v>
      </c>
    </row>
    <row r="12" spans="1:16372" ht="15.75" customHeight="1" x14ac:dyDescent="0.25">
      <c r="A12" s="24">
        <v>100020</v>
      </c>
      <c r="B12" s="35" t="s">
        <v>41</v>
      </c>
      <c r="C12" s="36"/>
      <c r="D12" s="5">
        <v>25000</v>
      </c>
    </row>
    <row r="13" spans="1:16372" ht="15.75" customHeight="1" x14ac:dyDescent="0.25">
      <c r="A13" s="23"/>
      <c r="B13" s="57" t="s">
        <v>40</v>
      </c>
      <c r="C13" s="58"/>
      <c r="D13" s="22" t="s">
        <v>39</v>
      </c>
    </row>
    <row r="14" spans="1:16372" ht="15.75" customHeight="1" x14ac:dyDescent="0.25">
      <c r="A14" s="21">
        <v>120000</v>
      </c>
      <c r="B14" s="33" t="s">
        <v>38</v>
      </c>
      <c r="C14" s="34"/>
      <c r="D14" s="7">
        <f>SUM(D15)</f>
        <v>100000</v>
      </c>
    </row>
    <row r="15" spans="1:16372" ht="15.75" customHeight="1" x14ac:dyDescent="0.25">
      <c r="A15" s="9">
        <v>120020</v>
      </c>
      <c r="B15" s="59" t="s">
        <v>37</v>
      </c>
      <c r="C15" s="60"/>
      <c r="D15" s="5">
        <v>100000</v>
      </c>
    </row>
    <row r="16" spans="1:16372" ht="15.75" customHeight="1" x14ac:dyDescent="0.25">
      <c r="A16" s="21">
        <v>130000</v>
      </c>
      <c r="B16" s="33" t="s">
        <v>36</v>
      </c>
      <c r="C16" s="34"/>
      <c r="D16" s="7">
        <f>SUM(D17:D22)</f>
        <v>65000</v>
      </c>
    </row>
    <row r="17" spans="1:4" ht="15.75" customHeight="1" x14ac:dyDescent="0.25">
      <c r="A17" s="47">
        <v>130010</v>
      </c>
      <c r="B17" s="53" t="s">
        <v>35</v>
      </c>
      <c r="C17" s="19" t="s">
        <v>34</v>
      </c>
      <c r="D17" s="5">
        <v>15000</v>
      </c>
    </row>
    <row r="18" spans="1:4" ht="15.75" customHeight="1" x14ac:dyDescent="0.25">
      <c r="A18" s="61"/>
      <c r="B18" s="54"/>
      <c r="C18" s="19" t="s">
        <v>33</v>
      </c>
      <c r="D18" s="5">
        <v>15000</v>
      </c>
    </row>
    <row r="19" spans="1:4" x14ac:dyDescent="0.25">
      <c r="A19" s="20">
        <v>130020</v>
      </c>
      <c r="B19" s="37" t="s">
        <v>32</v>
      </c>
      <c r="C19" s="38"/>
      <c r="D19" s="5">
        <v>10000</v>
      </c>
    </row>
    <row r="20" spans="1:4" ht="15.75" customHeight="1" x14ac:dyDescent="0.25">
      <c r="A20" s="51">
        <v>130030</v>
      </c>
      <c r="B20" s="53" t="s">
        <v>30</v>
      </c>
      <c r="C20" s="19" t="s">
        <v>31</v>
      </c>
      <c r="D20" s="5">
        <v>10000</v>
      </c>
    </row>
    <row r="21" spans="1:4" ht="15.75" customHeight="1" x14ac:dyDescent="0.25">
      <c r="A21" s="52"/>
      <c r="B21" s="54"/>
      <c r="C21" s="19" t="s">
        <v>30</v>
      </c>
      <c r="D21" s="5">
        <v>10000</v>
      </c>
    </row>
    <row r="22" spans="1:4" ht="15.75" customHeight="1" x14ac:dyDescent="0.25">
      <c r="A22" s="18">
        <v>130040</v>
      </c>
      <c r="B22" s="41" t="s">
        <v>29</v>
      </c>
      <c r="C22" s="42"/>
      <c r="D22" s="5">
        <v>5000</v>
      </c>
    </row>
    <row r="23" spans="1:4" x14ac:dyDescent="0.25">
      <c r="A23" s="8">
        <v>150000</v>
      </c>
      <c r="B23" s="55" t="s">
        <v>28</v>
      </c>
      <c r="C23" s="56"/>
      <c r="D23" s="17">
        <f>SUM(D24:D36)</f>
        <v>445000</v>
      </c>
    </row>
    <row r="24" spans="1:4" x14ac:dyDescent="0.25">
      <c r="A24" s="43">
        <v>150010</v>
      </c>
      <c r="B24" s="45" t="s">
        <v>27</v>
      </c>
      <c r="C24" s="16" t="s">
        <v>26</v>
      </c>
      <c r="D24" s="5">
        <v>62000</v>
      </c>
    </row>
    <row r="25" spans="1:4" x14ac:dyDescent="0.25">
      <c r="A25" s="44"/>
      <c r="B25" s="46"/>
      <c r="C25" s="16" t="s">
        <v>25</v>
      </c>
      <c r="D25" s="5">
        <v>15000</v>
      </c>
    </row>
    <row r="26" spans="1:4" x14ac:dyDescent="0.25">
      <c r="A26" s="44"/>
      <c r="B26" s="46"/>
      <c r="C26" s="16" t="s">
        <v>24</v>
      </c>
      <c r="D26" s="5">
        <v>62000</v>
      </c>
    </row>
    <row r="27" spans="1:4" x14ac:dyDescent="0.25">
      <c r="A27" s="44"/>
      <c r="B27" s="46"/>
      <c r="C27" s="16" t="s">
        <v>23</v>
      </c>
      <c r="D27" s="5">
        <v>15000</v>
      </c>
    </row>
    <row r="28" spans="1:4" x14ac:dyDescent="0.25">
      <c r="A28" s="44"/>
      <c r="B28" s="46"/>
      <c r="C28" s="16" t="s">
        <v>22</v>
      </c>
      <c r="D28" s="5">
        <v>65000</v>
      </c>
    </row>
    <row r="29" spans="1:4" ht="30" x14ac:dyDescent="0.25">
      <c r="A29" s="44"/>
      <c r="B29" s="46"/>
      <c r="C29" s="16" t="s">
        <v>21</v>
      </c>
      <c r="D29" s="5">
        <v>15000</v>
      </c>
    </row>
    <row r="30" spans="1:4" ht="15" customHeight="1" x14ac:dyDescent="0.25">
      <c r="A30" s="44"/>
      <c r="B30" s="46"/>
      <c r="C30" s="16" t="s">
        <v>20</v>
      </c>
      <c r="D30" s="5">
        <v>10000</v>
      </c>
    </row>
    <row r="31" spans="1:4" ht="30" x14ac:dyDescent="0.25">
      <c r="A31" s="44"/>
      <c r="B31" s="46"/>
      <c r="C31" s="16" t="s">
        <v>19</v>
      </c>
      <c r="D31" s="5">
        <v>15000</v>
      </c>
    </row>
    <row r="32" spans="1:4" ht="27" customHeight="1" x14ac:dyDescent="0.25">
      <c r="A32" s="15">
        <v>150050</v>
      </c>
      <c r="B32" s="35" t="s">
        <v>18</v>
      </c>
      <c r="C32" s="36"/>
      <c r="D32" s="5">
        <v>115000</v>
      </c>
    </row>
    <row r="33" spans="1:4" ht="42.75" customHeight="1" x14ac:dyDescent="0.25">
      <c r="A33" s="47">
        <v>150060</v>
      </c>
      <c r="B33" s="49" t="s">
        <v>17</v>
      </c>
      <c r="C33" s="14" t="s">
        <v>16</v>
      </c>
      <c r="D33" s="5">
        <v>15000</v>
      </c>
    </row>
    <row r="34" spans="1:4" x14ac:dyDescent="0.25">
      <c r="A34" s="48"/>
      <c r="B34" s="50"/>
      <c r="C34" s="13" t="s">
        <v>15</v>
      </c>
      <c r="D34" s="5">
        <v>25000</v>
      </c>
    </row>
    <row r="35" spans="1:4" ht="27" customHeight="1" x14ac:dyDescent="0.25">
      <c r="A35" s="10">
        <v>150070</v>
      </c>
      <c r="B35" s="35" t="s">
        <v>14</v>
      </c>
      <c r="C35" s="36"/>
      <c r="D35" s="5">
        <v>10000</v>
      </c>
    </row>
    <row r="36" spans="1:4" ht="25.5" customHeight="1" x14ac:dyDescent="0.25">
      <c r="A36" s="6">
        <v>150090</v>
      </c>
      <c r="B36" s="12" t="s">
        <v>13</v>
      </c>
      <c r="C36" s="11"/>
      <c r="D36" s="5">
        <v>21000</v>
      </c>
    </row>
    <row r="37" spans="1:4" x14ac:dyDescent="0.25">
      <c r="A37" s="8">
        <v>160000</v>
      </c>
      <c r="B37" s="33" t="s">
        <v>12</v>
      </c>
      <c r="C37" s="34"/>
      <c r="D37" s="7">
        <f>SUM(D38)</f>
        <v>20000</v>
      </c>
    </row>
    <row r="38" spans="1:4" x14ac:dyDescent="0.25">
      <c r="A38" s="10">
        <v>160030</v>
      </c>
      <c r="B38" s="41" t="s">
        <v>11</v>
      </c>
      <c r="C38" s="42"/>
      <c r="D38" s="5">
        <v>20000</v>
      </c>
    </row>
    <row r="39" spans="1:4" x14ac:dyDescent="0.25">
      <c r="A39" s="8">
        <v>170000</v>
      </c>
      <c r="B39" s="33" t="s">
        <v>10</v>
      </c>
      <c r="C39" s="34"/>
      <c r="D39" s="7">
        <f>SUM(D40)</f>
        <v>15000</v>
      </c>
    </row>
    <row r="40" spans="1:4" x14ac:dyDescent="0.25">
      <c r="A40" s="9">
        <v>170010</v>
      </c>
      <c r="B40" s="37" t="s">
        <v>9</v>
      </c>
      <c r="C40" s="38"/>
      <c r="D40" s="5">
        <v>15000</v>
      </c>
    </row>
    <row r="41" spans="1:4" x14ac:dyDescent="0.25">
      <c r="A41" s="8">
        <v>190000</v>
      </c>
      <c r="B41" s="33" t="s">
        <v>8</v>
      </c>
      <c r="C41" s="34"/>
      <c r="D41" s="7">
        <f>SUM(D42:D45)</f>
        <v>104000</v>
      </c>
    </row>
    <row r="42" spans="1:4" x14ac:dyDescent="0.25">
      <c r="A42" s="6">
        <v>190040</v>
      </c>
      <c r="B42" s="35" t="s">
        <v>7</v>
      </c>
      <c r="C42" s="36"/>
      <c r="D42" s="5">
        <v>15000</v>
      </c>
    </row>
    <row r="43" spans="1:4" x14ac:dyDescent="0.25">
      <c r="A43" s="6">
        <v>190050</v>
      </c>
      <c r="B43" s="37" t="s">
        <v>6</v>
      </c>
      <c r="C43" s="38"/>
      <c r="D43" s="5">
        <v>25000</v>
      </c>
    </row>
    <row r="44" spans="1:4" x14ac:dyDescent="0.25">
      <c r="A44" s="6">
        <v>190060</v>
      </c>
      <c r="B44" s="37" t="s">
        <v>5</v>
      </c>
      <c r="C44" s="38"/>
      <c r="D44" s="5">
        <v>32000</v>
      </c>
    </row>
    <row r="45" spans="1:4" x14ac:dyDescent="0.25">
      <c r="A45" s="6">
        <v>190070</v>
      </c>
      <c r="B45" s="39" t="s">
        <v>4</v>
      </c>
      <c r="C45" s="40"/>
      <c r="D45" s="5">
        <v>32000</v>
      </c>
    </row>
    <row r="46" spans="1:4" x14ac:dyDescent="0.25">
      <c r="A46" s="2"/>
      <c r="B46" s="2"/>
      <c r="C46" s="4" t="s">
        <v>51</v>
      </c>
      <c r="D46" s="3">
        <f>SUM(D9,D10,D12,D14,D16,D23,D37,D39,D41)</f>
        <v>889000</v>
      </c>
    </row>
    <row r="47" spans="1:4" x14ac:dyDescent="0.25">
      <c r="A47" s="2" t="s">
        <v>3</v>
      </c>
      <c r="B47" s="2"/>
      <c r="C47" s="2"/>
      <c r="D47" s="2"/>
    </row>
    <row r="48" spans="1:4" x14ac:dyDescent="0.25">
      <c r="A48" s="2"/>
      <c r="B48" s="2"/>
      <c r="C48" s="2"/>
      <c r="D48" s="2"/>
    </row>
    <row r="49" spans="1:4" x14ac:dyDescent="0.25">
      <c r="A49" s="2" t="s">
        <v>2</v>
      </c>
      <c r="B49" s="2"/>
      <c r="C49" s="2"/>
      <c r="D49" s="2" t="s">
        <v>1</v>
      </c>
    </row>
    <row r="51" spans="1:4" ht="46.5" customHeight="1" x14ac:dyDescent="0.25">
      <c r="B51" s="32" t="s">
        <v>0</v>
      </c>
      <c r="C51" s="32"/>
      <c r="D51" s="32"/>
    </row>
  </sheetData>
  <mergeCells count="33">
    <mergeCell ref="B12:C12"/>
    <mergeCell ref="B5:C5"/>
    <mergeCell ref="B8:C8"/>
    <mergeCell ref="B9:C9"/>
    <mergeCell ref="B10:C10"/>
    <mergeCell ref="B11:C11"/>
    <mergeCell ref="B13:C13"/>
    <mergeCell ref="B14:C14"/>
    <mergeCell ref="B15:C15"/>
    <mergeCell ref="B16:C16"/>
    <mergeCell ref="A17:A18"/>
    <mergeCell ref="B17:B18"/>
    <mergeCell ref="A24:A31"/>
    <mergeCell ref="B24:B31"/>
    <mergeCell ref="A33:A34"/>
    <mergeCell ref="B33:B34"/>
    <mergeCell ref="B19:C19"/>
    <mergeCell ref="A20:A21"/>
    <mergeCell ref="B20:B21"/>
    <mergeCell ref="B22:C22"/>
    <mergeCell ref="B23:C23"/>
    <mergeCell ref="B32:C32"/>
    <mergeCell ref="B35:C35"/>
    <mergeCell ref="B37:C37"/>
    <mergeCell ref="B38:C38"/>
    <mergeCell ref="B39:C39"/>
    <mergeCell ref="B40:C40"/>
    <mergeCell ref="B51:D51"/>
    <mergeCell ref="B41:C41"/>
    <mergeCell ref="B42:C42"/>
    <mergeCell ref="B43:C43"/>
    <mergeCell ref="B44:C44"/>
    <mergeCell ref="B45:C45"/>
  </mergeCells>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Su pasiūlymu teikiama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2020-12-09T07:07:09Z</cp:lastPrinted>
  <dcterms:created xsi:type="dcterms:W3CDTF">2020-10-21T05:46:43Z</dcterms:created>
  <dcterms:modified xsi:type="dcterms:W3CDTF">2020-12-09T07:52:38Z</dcterms:modified>
</cp:coreProperties>
</file>