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ap\bendras\users\v.sobolevskiene\Desktop\PIRKIMAI\2022\Laboratorinių tyrimų atlikimas už įstaigos ribų\Pasiūlymai\Diagnostikos laboratorija\"/>
    </mc:Choice>
  </mc:AlternateContent>
  <xr:revisionPtr revIDLastSave="0" documentId="8_{390C95A4-4D84-40ED-86C6-4765D59D1A51}" xr6:coauthVersionLast="47" xr6:coauthVersionMax="47" xr10:uidLastSave="{00000000-0000-0000-0000-000000000000}"/>
  <bookViews>
    <workbookView xWindow="-120" yWindow="-120" windowWidth="29040" windowHeight="15840" xr2:uid="{00000000-000D-0000-FFFF-FFFF00000000}"/>
  </bookViews>
  <sheets>
    <sheet name="Specifikacija 2022" sheetId="7" r:id="rId1"/>
  </sheets>
  <definedNames>
    <definedName name="_xlnm._FilterDatabase" localSheetId="0" hidden="1">'Specifikacija 2022'!#REF!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38" i="7" l="1"/>
  <c r="F237" i="7"/>
  <c r="F236" i="7"/>
  <c r="F235" i="7"/>
  <c r="F234" i="7"/>
  <c r="F147" i="7"/>
  <c r="F79" i="7"/>
  <c r="F78" i="7"/>
  <c r="F77" i="7"/>
  <c r="F76" i="7"/>
  <c r="F75" i="7"/>
  <c r="F74" i="7"/>
  <c r="F73" i="7"/>
  <c r="F72" i="7"/>
  <c r="F71" i="7"/>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80" i="7" s="1"/>
  <c r="F37" i="7"/>
  <c r="F263" i="7" l="1"/>
  <c r="F262" i="7"/>
  <c r="F261" i="7"/>
  <c r="F260" i="7"/>
  <c r="F259" i="7"/>
  <c r="F258" i="7"/>
  <c r="F257" i="7"/>
  <c r="F256" i="7"/>
  <c r="F255" i="7"/>
  <c r="F254" i="7"/>
  <c r="F253" i="7"/>
  <c r="F252" i="7"/>
  <c r="F251" i="7"/>
  <c r="F250" i="7"/>
  <c r="F249" i="7"/>
  <c r="F248" i="7"/>
  <c r="F247" i="7"/>
  <c r="F246" i="7"/>
  <c r="F245" i="7"/>
  <c r="F244" i="7"/>
  <c r="F243" i="7"/>
  <c r="F233" i="7"/>
  <c r="F232" i="7"/>
  <c r="F231" i="7"/>
  <c r="F230" i="7"/>
  <c r="F229" i="7"/>
  <c r="F228" i="7"/>
  <c r="F227" i="7"/>
  <c r="F226" i="7"/>
  <c r="F225" i="7"/>
  <c r="F224" i="7"/>
  <c r="F223" i="7"/>
  <c r="F222" i="7"/>
  <c r="F221" i="7"/>
  <c r="F220" i="7"/>
  <c r="F219" i="7"/>
  <c r="F218" i="7"/>
  <c r="F217" i="7"/>
  <c r="F216" i="7"/>
  <c r="F215" i="7"/>
  <c r="F214" i="7"/>
  <c r="F213" i="7"/>
  <c r="F212" i="7"/>
  <c r="F211" i="7"/>
  <c r="F210" i="7"/>
  <c r="F209" i="7"/>
  <c r="F208" i="7"/>
  <c r="F207" i="7"/>
  <c r="F206" i="7"/>
  <c r="F205" i="7"/>
  <c r="F204" i="7"/>
  <c r="F203" i="7"/>
  <c r="F202" i="7"/>
  <c r="F201" i="7"/>
  <c r="F200" i="7"/>
  <c r="F199" i="7"/>
  <c r="F198" i="7"/>
  <c r="F197" i="7"/>
  <c r="F196" i="7"/>
  <c r="F195" i="7"/>
  <c r="F194" i="7"/>
  <c r="F193" i="7"/>
  <c r="F192" i="7"/>
  <c r="F191" i="7"/>
  <c r="F190" i="7"/>
  <c r="F189" i="7"/>
  <c r="F188" i="7"/>
  <c r="F187" i="7"/>
  <c r="F186" i="7"/>
  <c r="F185" i="7"/>
  <c r="F184" i="7"/>
  <c r="F183" i="7"/>
  <c r="F182" i="7"/>
  <c r="F181" i="7"/>
  <c r="F180" i="7"/>
  <c r="F179" i="7"/>
  <c r="F178" i="7"/>
  <c r="F177" i="7"/>
  <c r="F172" i="7"/>
  <c r="F171" i="7"/>
  <c r="F170" i="7"/>
  <c r="F169" i="7"/>
  <c r="F168" i="7"/>
  <c r="F167" i="7"/>
  <c r="F166" i="7"/>
  <c r="F165" i="7"/>
  <c r="F164" i="7"/>
  <c r="F163" i="7"/>
  <c r="F162" i="7"/>
  <c r="F161" i="7"/>
  <c r="F160" i="7"/>
  <c r="F159" i="7"/>
  <c r="F158" i="7"/>
  <c r="F157" i="7"/>
  <c r="F156" i="7"/>
  <c r="F155" i="7"/>
  <c r="F154" i="7"/>
  <c r="F153" i="7"/>
  <c r="F152" i="7"/>
  <c r="F175" i="7" s="1"/>
  <c r="F146" i="7"/>
  <c r="F145" i="7"/>
  <c r="F148" i="7" s="1"/>
  <c r="F140" i="7"/>
  <c r="F139" i="7"/>
  <c r="F138" i="7"/>
  <c r="F137" i="7"/>
  <c r="F136" i="7"/>
  <c r="F135" i="7"/>
  <c r="F134" i="7"/>
  <c r="F133" i="7"/>
  <c r="F132" i="7"/>
  <c r="F131"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239" i="7" l="1"/>
  <c r="F127" i="7"/>
  <c r="F141" i="7"/>
  <c r="F173" i="7"/>
  <c r="F264" i="7"/>
</calcChain>
</file>

<file path=xl/sharedStrings.xml><?xml version="1.0" encoding="utf-8"?>
<sst xmlns="http://schemas.openxmlformats.org/spreadsheetml/2006/main" count="782" uniqueCount="519">
  <si>
    <t>1.1.</t>
  </si>
  <si>
    <t>1.2.</t>
  </si>
  <si>
    <t>Supaprastinto atviro konkurso sąlygų 1 priedas</t>
  </si>
  <si>
    <t>VšĮ Antakalnio poliklinikai</t>
  </si>
  <si>
    <t>PASIŪLYMAS</t>
  </si>
  <si>
    <t>(Data)</t>
  </si>
  <si>
    <t>(Sudarymo vieta)</t>
  </si>
  <si>
    <t>Tiekėjo pavadinimas / Jeigu dalyvauja ūkio subjektų grupė, surašomi visi dalyvių pavadinimai</t>
  </si>
  <si>
    <t>Tiekėjo adresas / Jeigu dalyvauja ūkio subjektų grupė, surašomi visi dalyvių adresai</t>
  </si>
  <si>
    <t>Tiekėjo įmonės kodas / Jeigu dalyvauja ūkio subjektų grupė, surašomi visų įmonių kodai</t>
  </si>
  <si>
    <t>Tiekėjo PVM kodas / Jeigu dalyvauja ūkio subjektų grupė, surašomi visų įmonių PVM kodai</t>
  </si>
  <si>
    <t>Tiekėjo atsiskaitomosios sąskaitos numeris, banko pavadinimas, banko kodas</t>
  </si>
  <si>
    <t>Už pasiūlymą atsakingo asmens vardas, pavardė, pareigos</t>
  </si>
  <si>
    <t>Telefono numeris</t>
  </si>
  <si>
    <t>Fakso numeris</t>
  </si>
  <si>
    <t>El. pašto adresas</t>
  </si>
  <si>
    <t>Subteikėjo (-ų) pavadinimas (-ai)</t>
  </si>
  <si>
    <t>Subteikėjo (-ų) adresas (-ai)</t>
  </si>
  <si>
    <t xml:space="preserve">Įsipareigojimų dalis (procentais), kuriai ketinama pasitelkti subteikėją (-us) </t>
  </si>
  <si>
    <t>Pastaba: Pildoma, jei ketinama pasitelkti subteikėją (-us).</t>
  </si>
  <si>
    <t>DĖL LABORATORINIŲ TYRIMŲ ATLIKIMO PASLAUGŲ PIRKIMO</t>
  </si>
  <si>
    <r>
      <t xml:space="preserve">1. Šiuo pasiūlymu pažymime, kad sutinkame su visomis konkurso sąlygomis, nustatytomis:
1.1. Supaprastinto atviro konkurso skelbime, paskelbtame Viešųjų pirkimų įstatymo nustatyta tvarka Centrinėje viešųjų pirkimų informacinėje sistemoje (toliau – CVP IS);
1.2. Supaprastinto atviro konkurso sąlygose, kituose pirkimo dokumentuose (jų paaiškinimuose, papildymuose, papildymuose).
2. Pasirašydami CVP IS priemonėmis pateiktą pasiūlymą, patvirtiname, kad dokumentų skaitmeninės kopijos ir CVP IS pateikti duomenys yra tikri. 
3. Atsižvelgiant į pirkimo dokumentuose išdėstytas sąlygas, teikiame savo pasiūlymą bei duomenis apie mūsų pasirengimą įvykdyti numatomą sudaryti pirkimo sutartį.
</t>
    </r>
    <r>
      <rPr>
        <b/>
        <u/>
        <sz val="11"/>
        <rFont val="Times New Roman"/>
        <family val="1"/>
        <charset val="186"/>
      </rPr>
      <t>Mes siūlome:</t>
    </r>
    <r>
      <rPr>
        <sz val="11"/>
        <rFont val="Times New Roman"/>
        <family val="1"/>
        <charset val="186"/>
      </rPr>
      <t xml:space="preserve">
</t>
    </r>
  </si>
  <si>
    <t xml:space="preserve">Pirkimo objekto dalies
Nr.
</t>
  </si>
  <si>
    <t>Paslaugų (laboratorinių tyrimų) kodas</t>
  </si>
  <si>
    <t xml:space="preserve">Pirkimo objekto dalies pavadinimas/
reikalavimai
</t>
  </si>
  <si>
    <t>Vienos paslaugos (laboratorinio tyrimo) įkainis, Eur (be PVM)</t>
  </si>
  <si>
    <t>Bendra paslaugų (laboratorinių tyrimų) kaina Eur (be PVM)</t>
  </si>
  <si>
    <t>Atlikimo ir gautų paslaugų (laboratorinių tyrimų) rezultatų pristatymo laikas</t>
  </si>
  <si>
    <t>–</t>
  </si>
  <si>
    <t>-</t>
  </si>
  <si>
    <t>Serumo baltymų elektroforezė (įskaitant baltymo koncentraciją)</t>
  </si>
  <si>
    <t>Ličio koncentracijos nustatymas</t>
  </si>
  <si>
    <t>Kreatinkinazės širdies izofermento (CK-MB) aktyvumo nustatymas</t>
  </si>
  <si>
    <t xml:space="preserve">Tiroglobulino (Tg) nustatymas imunofermentiniu metodu </t>
  </si>
  <si>
    <t>Insulino nustatymas imunofermentiniu metodu</t>
  </si>
  <si>
    <t>C-peptido nustatymas imunofermentiniu metodu</t>
  </si>
  <si>
    <t>17-hidroksiprogesterono nustatymas radioimuniniu metodu</t>
  </si>
  <si>
    <t>Beta žmogaus chorioninio gonadotropino nustatymas imunofermentiniu metodu</t>
  </si>
  <si>
    <t xml:space="preserve">Somatomedino C (augimo faktoriaus IGF - 1) nustatymas radioimuniniu metodu </t>
  </si>
  <si>
    <t>Adrenokortikotropino (AKTH) nustatymas imuonofermentiniu metodu</t>
  </si>
  <si>
    <t>Aldosterono nustatymas radioimuniniu metodu</t>
  </si>
  <si>
    <t>Renino nustatymas radioimuniniu metodu</t>
  </si>
  <si>
    <t xml:space="preserve">Kalcitonino nustatymas </t>
  </si>
  <si>
    <t>Vėžio žymens Ca 72–4 nustatymas</t>
  </si>
  <si>
    <t>Epitelinio kiaušidžių vėžio žymens HE 4 + Ca 125 žymens nustatymas</t>
  </si>
  <si>
    <t>Homocisteino koncentracijos nustatymas</t>
  </si>
  <si>
    <t xml:space="preserve">Retikuliocitų skaičiavimas </t>
  </si>
  <si>
    <t>Antikūnų prieš branduolio antigenus nustatymas (ANA)</t>
  </si>
  <si>
    <t>Antikūnų prieš neutrofilų citoplazmos antigenus nustatymas (ANCA)</t>
  </si>
  <si>
    <t>Antikūnų prieš mitochondrijų antigenus nustatymas (AMA)</t>
  </si>
  <si>
    <t>Imunoglobulino A koncentracijos nustatymas</t>
  </si>
  <si>
    <t>Imunoglobulino M koncentracijos nustatymas</t>
  </si>
  <si>
    <t>Imunoglobulino G koncentracijos nustatymas</t>
  </si>
  <si>
    <t>Ig A klasės antikūnų prieš audinių transgliutaminazę kiekybinis nustatymas (Anti - tTG Ig A)</t>
  </si>
  <si>
    <t>TSH receptorių blokuojančių antikūnų (anti-TSH) nustatymas</t>
  </si>
  <si>
    <t>Makroprolaktino nustatymas</t>
  </si>
  <si>
    <t>Didelio jautrumo CRB ( hs)</t>
  </si>
  <si>
    <t>Prisca I trimestro 11-14 nėštumo savaitės (prenatalinės rizikos tyrimas: PAPP-A ir laisvasis β-HCG PAP)</t>
  </si>
  <si>
    <t>Laisvo PSA (LPSA) nustatymas</t>
  </si>
  <si>
    <t>Vario koncentracijos nustatymas</t>
  </si>
  <si>
    <t>Cinko koncentracijos nustatymas</t>
  </si>
  <si>
    <t>Ceruloplazmino koncentracijos nustatymas</t>
  </si>
  <si>
    <t>Žmogaus leukocitų antigenas (ŽLA B-27)</t>
  </si>
  <si>
    <t>Tiroglobulino antikūnų kiekiui nustatymas (Anti-TG)</t>
  </si>
  <si>
    <t>Ciklinio citrulininio peptido antikūnių nustatymas (Anti-CCP)</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</si>
  <si>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</si>
  <si>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</si>
  <si>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</si>
  <si>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</si>
  <si>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</si>
  <si>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</si>
  <si>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</si>
  <si>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</si>
  <si>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</si>
  <si>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</si>
  <si>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</si>
  <si>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</si>
  <si>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</si>
  <si>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</si>
  <si>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</si>
  <si>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</si>
  <si>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</si>
  <si>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</si>
  <si>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</si>
  <si>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</si>
  <si>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</si>
  <si>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</si>
  <si>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</si>
  <si>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</si>
  <si>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</si>
  <si>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</si>
  <si>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</si>
  <si>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</si>
  <si>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</si>
  <si>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</si>
  <si>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</si>
  <si>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</si>
  <si>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</si>
  <si>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</si>
  <si>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</si>
  <si>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</si>
  <si>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</si>
  <si>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</si>
  <si>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 d. d.</t>
  </si>
  <si>
    <t>6 val.</t>
  </si>
  <si>
    <t>3 d. d.</t>
  </si>
  <si>
    <t>7 d. d.</t>
  </si>
  <si>
    <t>3 d.d.</t>
  </si>
  <si>
    <t>1 d.d.</t>
  </si>
  <si>
    <t>1.</t>
  </si>
  <si>
    <t>BIOCHEMINIAI, HEMATOLOGINIAI IR IMUNOLOGINIAI TYRIMAI</t>
  </si>
  <si>
    <t>PVM*</t>
  </si>
  <si>
    <t>2.</t>
  </si>
  <si>
    <t>2.1.</t>
  </si>
  <si>
    <t>2.2.</t>
  </si>
  <si>
    <t>2.3.</t>
  </si>
  <si>
    <t>2.4.</t>
  </si>
  <si>
    <t>2.5.</t>
  </si>
  <si>
    <t>2.6.</t>
  </si>
  <si>
    <t>2.7.</t>
  </si>
  <si>
    <t>2.8.</t>
  </si>
  <si>
    <t>2.9.</t>
  </si>
  <si>
    <t>2.10.</t>
  </si>
  <si>
    <t>3.</t>
  </si>
  <si>
    <t>LYTIŠKAI PLINTANČIŲ INFEKCIJŲ TYRIMAI PGR METODU (MOLEKULINĖ DIAGNOSTIKA) (iš gimdos kaklelio, šlaplės nuograndų, šlapimo)</t>
  </si>
  <si>
    <t>3.1.</t>
  </si>
  <si>
    <t>3.2.</t>
  </si>
  <si>
    <t>3.3.</t>
  </si>
  <si>
    <t>3.4.</t>
  </si>
  <si>
    <t>3.5.</t>
  </si>
  <si>
    <t>3.6.</t>
  </si>
  <si>
    <t>3.7.</t>
  </si>
  <si>
    <t>3.8.</t>
  </si>
  <si>
    <t>3.9.</t>
  </si>
  <si>
    <t>3.10.</t>
  </si>
  <si>
    <t>Chlamydia trachomatis</t>
  </si>
  <si>
    <t>Ureaplasma urealyticum</t>
  </si>
  <si>
    <t xml:space="preserve">Ureaplasma parvum </t>
  </si>
  <si>
    <t>Mycoplasma genitalium</t>
  </si>
  <si>
    <t>Mycoplasma hominis</t>
  </si>
  <si>
    <t>Trichomonas vaginalis (įskaitant terpes ir mėginio paėmimo priemones).</t>
  </si>
  <si>
    <t>Neisseria gonorrhoeae (įskaitant terpes ir mėginio paėmimo priemones).</t>
  </si>
  <si>
    <t>Herpes simplex vir.(HSV 1/2)</t>
  </si>
  <si>
    <t>Lytiškai plintančių 7-ių sukėlėjų nustatymas (Chlamydia trachomatis, Neisseria gonorrheae, Mycoplasma hominis, Mycoplasma genitalium, Ureaplasma urealyticum, Ureaplasma parvum, Trichomonas vaginalis), PGR</t>
  </si>
  <si>
    <t xml:space="preserve">Žmogaus papilomos viruso (ŽPV) tyrimas PGR metodu, individualiai genotipuojant ne mažiau nei 14 aukštos rizikos genotipų. </t>
  </si>
  <si>
    <t xml:space="preserve">3 d. d. </t>
  </si>
  <si>
    <t>3-5 d. d.</t>
  </si>
  <si>
    <t>MIKROBIOLOGINIAI, PARAZITOLOGINIAI, CHEMINIAI BASEINO VANDENS TYRIMAI</t>
  </si>
  <si>
    <t>Koliforminių bakterijų bendras skaičius.</t>
  </si>
  <si>
    <t>Žarninės lazdelės (Escherichia coli).</t>
  </si>
  <si>
    <t>Auksinis stafilokokas (Staphylococcus aeruginosa).</t>
  </si>
  <si>
    <t>Žaliamėlė pseudomona (Pseudomonas aeruginosa).</t>
  </si>
  <si>
    <t>Legionelė (Legionella pneumophila).</t>
  </si>
  <si>
    <t>Salmonelės (Salmonella).</t>
  </si>
  <si>
    <t>Liamblijų cistos (Giardia intestinalis).</t>
  </si>
  <si>
    <t>Helmintų kiaušinėliai.</t>
  </si>
  <si>
    <t>Spalva.</t>
  </si>
  <si>
    <t>Ph.</t>
  </si>
  <si>
    <t>Drumstumas.</t>
  </si>
  <si>
    <t>Anijoninės paviršiaus aktyviosios medžiagos.</t>
  </si>
  <si>
    <t>Deguonies sotis (ištirpęs deguonis).</t>
  </si>
  <si>
    <t>Permanganato indeksas.</t>
  </si>
  <si>
    <t>Chloras (laisvasis).</t>
  </si>
  <si>
    <t>Amoniakas.</t>
  </si>
  <si>
    <t>Chloroformas.</t>
  </si>
  <si>
    <t>Kolonijas sudarančių vienetų skaičiaus nustatymas sedimentacijos metodu.</t>
  </si>
  <si>
    <t>Mielių ir/arba pelėsinių grybų kolonijas sudarančių vienetų skaičiaus nustatymas sedimentacijos metodu</t>
  </si>
  <si>
    <t>Auksinių stafilokokų (staphylococus aureus) ar kitų stafilokokų aptikimas.</t>
  </si>
  <si>
    <t>Enterobakterijų (enterobacteriaceae) aptikimas.</t>
  </si>
  <si>
    <t>5 d. d.</t>
  </si>
  <si>
    <t xml:space="preserve">4-5 d. d. </t>
  </si>
  <si>
    <t>PASTABA:</t>
  </si>
  <si>
    <t>4. Kartu su pasiūlymu pateikiami šie dokumentai (pasirašydamas pasiūlymą ar kiekvieną dokumentą parašu patvirtinu, kad dokumentų skaitmeninės kopijos yra tikros):</t>
  </si>
  <si>
    <t>Eil. Nr.</t>
  </si>
  <si>
    <t>Pateiktų dokumentų pavadinimas</t>
  </si>
  <si>
    <t>Dokumento puslapių skaičius</t>
  </si>
  <si>
    <t>5. Pasiūlymas galioja iki ___________________________. Jeigu pasiūlyme nenurodytas jo galiojimo laikas, laikoma, kad pasiūlymas galioja 3 (tris) mėnesius nuo pasiūlymų pateikimo termino pabaigos.</t>
  </si>
  <si>
    <t>6. Šiame pasiūlyme yra pateikta ir konfidenciali informacija (dokumentai su konfidencialia informacija pateikti („prisegti“) atskirai):</t>
  </si>
  <si>
    <t>Eil.Nr.</t>
  </si>
  <si>
    <t>Pateikto dokumento pavadinimas (rekomenduojama pavadinime vartoti žodį „Konfidencialu“)*</t>
  </si>
  <si>
    <t>Konfidencialios informacijos pagrindimas (paaiškinama, kuo remiantis nurodytas dokumentas ar jo dalis yra konfidencialūs)</t>
  </si>
  <si>
    <t>PASTABA: Informacija, nurodyta VPĮ 20 straipsnio 2 dalies 1, 2, 3, 4 punktuose negali būti nurodoma ir nebus laikoma konfidencialia. Tiekėjas gali nurodyti, kuri informacijos dalis pasiūlyme yra konfidenciali. Tiekėjo su pasiūlymu teikiamų dokumentų informacijos konfidencialumas gali būti nustatomas tik pagrįstais atvejais. Jeigu kils abejonių dėl tiekėjo pasiūlyme nurodytos informacijos konfidencialumo, Komisija prašys tiekėją per nurodytą terminą, kuris negali būti trumpesnis kaip 5 darbo dienos, pagrįsti jos konfidencialumą. Jei tokia informacija pasiūlyme nebus nurodyta, Komisija laikys, kad bet kuri pasiūlyme pateikta informacija nėra konfidenciali, išskyrus informaciją, kurią atskleidus būtų pažeisti Asmens duomenų teisinės apsaugos įstatymo reikalavimai.
*Pildyti tuomet, jei bus pateikta konfidenciali informacija. Pagal Viešųjų pirkimų įstatymo 86 str. 9 d., laimėjusio dalyvio pasiūlymas bei sudaryta pirkimo sutartis (išskyrus konfidencialią informaciją, kaip nurodyta pirkimo sąlygose) bus paskelbti CVP IS. Tiekėjas negali nurodyti, kad visas pasiūlymas yra konfidencialus arba, kad konfidencialu yra pasiūlymo kaina (bendra viso pasiūlymo kaina).</t>
  </si>
  <si>
    <t>______________________</t>
  </si>
  <si>
    <t xml:space="preserve">(Tiekėjo arba jo įgalioto asmens pareigų pavadinimas) </t>
  </si>
  <si>
    <t xml:space="preserve">               (Parašas)*</t>
  </si>
  <si>
    <t xml:space="preserve">                   (Vardas ir pavardė)</t>
  </si>
  <si>
    <t>*Kadangi pirkimas vykdomas CVP IS priemonėmis ir yra reikalaujama pasiūlymą pasirašyti saugiu elektroniniu parašu, šio dokumento atskirai pasirašyti neprivaloma.</t>
  </si>
  <si>
    <t>Tymų IgM</t>
  </si>
  <si>
    <t>Kalprotektino kiekybinis nustatymas</t>
  </si>
  <si>
    <t>Antimiulerinis hormonas (AMH)</t>
  </si>
  <si>
    <t>2 d.d.</t>
  </si>
  <si>
    <t>1.41.</t>
  </si>
  <si>
    <t>1.42.</t>
  </si>
  <si>
    <t>1.43.</t>
  </si>
  <si>
    <t>Šarminės fosfatazės izofentai</t>
  </si>
  <si>
    <t>Kaulų apykaitos žymuo Osteokalcinas N-MID</t>
  </si>
  <si>
    <t>Kaulų rezorbcijos žymuo beta- Cross Laps</t>
  </si>
  <si>
    <t>SEROLOGINIAI, PARAZITOLOGINIAI IR VIRUSOLOGINIAI TYRIMAI</t>
  </si>
  <si>
    <t>Boreliozės (Laimo ligos) IgG antikūnų nustatymas imunofermentiniu metodu</t>
  </si>
  <si>
    <t>Boreliozės (Laimo ligos) IgM antikūnų nustatymas imunofermentiniu metodu</t>
  </si>
  <si>
    <t>Toxo IgG (toksoplazmozės IgG)</t>
  </si>
  <si>
    <t>Toxo IgM (toksoplazmozės IgM)</t>
  </si>
  <si>
    <t>Hepatitas C</t>
  </si>
  <si>
    <t>CMV IgG (Citomegalo viruso IgG)</t>
  </si>
  <si>
    <t>CMV IgM (Citomegalo viruso IgM)</t>
  </si>
  <si>
    <t>IgA antikūnų kokliušo sukėlėjui nustatymas</t>
  </si>
  <si>
    <t>IgG antikūnų kokliušo sukėlėjui nustatymas</t>
  </si>
  <si>
    <t>IgA antikūnų Y.enterocolitica nustatymas</t>
  </si>
  <si>
    <t>2.11.</t>
  </si>
  <si>
    <t>IgG antikūnų Y.enterocolitica nustatymas</t>
  </si>
  <si>
    <t>2.12.</t>
  </si>
  <si>
    <t>Mycoplasma pneumoniae IgM nustatymas imunofermentiniu metodu</t>
  </si>
  <si>
    <t>2.13.</t>
  </si>
  <si>
    <t>Mycoplasma pneumoniae IgG nustatymas imunofermentiniu metodu</t>
  </si>
  <si>
    <t>2.14.</t>
  </si>
  <si>
    <t>Chlamydia pneumoniae IgM nustatymas imunofermentiniu metodu</t>
  </si>
  <si>
    <t>2.15.</t>
  </si>
  <si>
    <t>Clamydia pneumoniae IgG nustatymas imunofermentiniu metodu</t>
  </si>
  <si>
    <t>2.16.</t>
  </si>
  <si>
    <t>EBV viruso IgM antikūnų (anti-EBV IgM) nustatymas imunofermentiniu metodu</t>
  </si>
  <si>
    <t>2.17.</t>
  </si>
  <si>
    <t>EBV viruso IgG antikūnų (anti-EBV IgG) nustatymas imunofermentiniu metodu</t>
  </si>
  <si>
    <t>2.18.</t>
  </si>
  <si>
    <t>Citomegalo viruso (CMV) DNR nustatymas kokybiniu metodu</t>
  </si>
  <si>
    <t>2.19.</t>
  </si>
  <si>
    <t>Hepatito A viruso (HAV) IgM nustatymas imunofermentiniu metodu</t>
  </si>
  <si>
    <t>2.20.</t>
  </si>
  <si>
    <t>Hepatito A viruso (HAV) IgG/IgM nustatymas imunofermentiniu metodu</t>
  </si>
  <si>
    <t>2.21.</t>
  </si>
  <si>
    <t>Hepatito B viruso (HBV) HBcor antikūnų nustatymas imunofermentiniu metodu</t>
  </si>
  <si>
    <t>2.22.</t>
  </si>
  <si>
    <t>Hepatito B viruso (HBV) HBe antikūnų nustatymas imunofermentiniu metodu</t>
  </si>
  <si>
    <t>1 d .d.</t>
  </si>
  <si>
    <t>2.23.</t>
  </si>
  <si>
    <t>Hepatito B viruso (HBV) HBe antigeno nustatymas imunofermentiniu metodu</t>
  </si>
  <si>
    <t>2.24.</t>
  </si>
  <si>
    <t>Hepatito B viruso (HBV) HBs antikūnų nustatymas imunofermentiniu metodu</t>
  </si>
  <si>
    <t>2.25.</t>
  </si>
  <si>
    <t>Hepatito B viruso (HBV) DNR kiekybinis nustatymas</t>
  </si>
  <si>
    <t>2.26.</t>
  </si>
  <si>
    <t>Hepatito C viruso (HCV) RNR nustatymas kiekybiniu metodu</t>
  </si>
  <si>
    <t>2.27.</t>
  </si>
  <si>
    <t xml:space="preserve">Hepatito C viruso (HCV) genotipo nustatymas </t>
  </si>
  <si>
    <t>2.28.</t>
  </si>
  <si>
    <t>Raudonukės viruso IgG nustatymas imunofermentiniu metodu</t>
  </si>
  <si>
    <t>2.29.</t>
  </si>
  <si>
    <t>Raudonukės viruso IgM nustatymas imunofermentiniu metodu</t>
  </si>
  <si>
    <t>2.30.</t>
  </si>
  <si>
    <t>Erkinio encefalito antikūnų IgM nustatymas imunofermentiniu metodu</t>
  </si>
  <si>
    <t>2.31.</t>
  </si>
  <si>
    <t>Erkinio encefalito antikūnų IgG nustatymas imunofermentiniu metodu</t>
  </si>
  <si>
    <t>2.32.</t>
  </si>
  <si>
    <t>Toxocara canis IgG antikūnų nustatymas imunofermentiniu metodu</t>
  </si>
  <si>
    <t>2.33.</t>
  </si>
  <si>
    <t>Trichinella spiralis IgG nustatymas imunofermentiniu metodu</t>
  </si>
  <si>
    <t>2.34.</t>
  </si>
  <si>
    <t>Echinococcus (granulosus) nustatymas imunofermentiniu metodu</t>
  </si>
  <si>
    <t>2.35.</t>
  </si>
  <si>
    <t>Echinococcus multilocularis nustatymas imunofermentiniu metodu</t>
  </si>
  <si>
    <t>2.36.</t>
  </si>
  <si>
    <t>Cysticercus cellulosus IgG nustatymas imunofermentiniu metodu</t>
  </si>
  <si>
    <t>2.37.</t>
  </si>
  <si>
    <t xml:space="preserve">Kačių įdrėskimo liga (Bartonella Henselae) IgM imunofluorescencija (IF) </t>
  </si>
  <si>
    <t>2.38.</t>
  </si>
  <si>
    <t>Kačių įdrėskimo liga (Bartonella Henselae) IgG imunofluorescencija (IF)</t>
  </si>
  <si>
    <t>2.39.</t>
  </si>
  <si>
    <t xml:space="preserve">Difterijos IgG antikūnų nustatymas imunofermentiniu metodu (IFA) </t>
  </si>
  <si>
    <t>2.40.</t>
  </si>
  <si>
    <t>2.41.</t>
  </si>
  <si>
    <t>2.42.</t>
  </si>
  <si>
    <t>Hepatito B viruso ( HBV ) HBsAg antigeno nustatymas imunofermentiniu metodu</t>
  </si>
  <si>
    <t>1 d.d</t>
  </si>
  <si>
    <t>2.43.</t>
  </si>
  <si>
    <t>Erkinio encefalito IgG ( povakcininis vertinimas)</t>
  </si>
  <si>
    <t>7 d.d.</t>
  </si>
  <si>
    <r>
      <t>Varicella zoster</t>
    </r>
    <r>
      <rPr>
        <sz val="11"/>
        <color theme="1"/>
        <rFont val="Times New Roman"/>
        <family val="1"/>
        <charset val="186"/>
      </rPr>
      <t xml:space="preserve"> viruso (VZV) IgG nustatymas</t>
    </r>
  </si>
  <si>
    <r>
      <t>Imuninio atsako esant imunodeficitui nustatymas pagal gama interfono kiekį (</t>
    </r>
    <r>
      <rPr>
        <i/>
        <sz val="11"/>
        <color theme="1"/>
        <rFont val="Times New Roman"/>
        <family val="1"/>
        <charset val="186"/>
      </rPr>
      <t>in vitro</t>
    </r>
    <r>
      <rPr>
        <sz val="11"/>
        <color theme="1"/>
        <rFont val="Times New Roman"/>
        <family val="1"/>
        <charset val="186"/>
      </rPr>
      <t xml:space="preserve"> stimuliuojant </t>
    </r>
    <r>
      <rPr>
        <i/>
        <sz val="11"/>
        <color theme="1"/>
        <rFont val="Times New Roman"/>
        <family val="1"/>
        <charset val="186"/>
      </rPr>
      <t>Mycobacterium tuberculosis</t>
    </r>
    <r>
      <rPr>
        <sz val="11"/>
        <color theme="1"/>
        <rFont val="Times New Roman"/>
        <family val="1"/>
        <charset val="186"/>
      </rPr>
      <t xml:space="preserve"> antigenais ESAT-6, CFP-10 ir TB7.7) </t>
    </r>
    <r>
      <rPr>
        <u/>
        <sz val="11"/>
        <color theme="1"/>
        <rFont val="Times New Roman"/>
        <family val="1"/>
        <charset val="186"/>
      </rPr>
      <t>(Kvantiferonas)</t>
    </r>
  </si>
  <si>
    <t>4.</t>
  </si>
  <si>
    <t>KITI MOLEKULINIAI (PGR) TYRIMAI</t>
  </si>
  <si>
    <t>4.1.</t>
  </si>
  <si>
    <t>Kvėpavimo takų infekcijos bakterinių sukėlėjų nustatymas PGR metodu (RB5)</t>
  </si>
  <si>
    <t>4.2.</t>
  </si>
  <si>
    <t>Kvėpavimo takų infekcijos virusinių sukėlėjų nustatymas PGR metodu (RV16)</t>
  </si>
  <si>
    <t>5.</t>
  </si>
  <si>
    <t>PATOLOGIJOS TYRIMAI</t>
  </si>
  <si>
    <t>5.1.</t>
  </si>
  <si>
    <t>Citopatologinis tyrimas (biologinių skysčių, nuoplovų, nuogramdų tepinėliai su centrifugavimu ir koncentravimu, išskyrus makšties ir gimdos kaklelio tepinėlius) su įvertinimu</t>
  </si>
  <si>
    <t>2 d. d.</t>
  </si>
  <si>
    <t>5.2.</t>
  </si>
  <si>
    <t>Citopatologinis tyrimas (makšties ir gimdos kaklelio tepinėliai) pagal Bethesda sistemą, įvertinamas laboranto, prižiūrint gydytojui</t>
  </si>
  <si>
    <t>5.3.</t>
  </si>
  <si>
    <t>Citopatologinis gimdos kaklelio tepinėlio tyrimas: dažymas pagal Papanicolaou, įvertinimas pagal Bethesda sistemą, atliekamas gydytojo</t>
  </si>
  <si>
    <t>5.4.</t>
  </si>
  <si>
    <t>Citopatologinis išplėstinis bet kokios lokalizacijos medžiagos tepinėlių tyrimas (daugiau nei 5 preparatų ir /arba papildomi dažymo būdai), atliekamas gydytojo</t>
  </si>
  <si>
    <t>5.5.</t>
  </si>
  <si>
    <t>Citopatologinis plonos adatos aspiracijos, tyrimas, atliekamas gydytojo</t>
  </si>
  <si>
    <t>5.6.</t>
  </si>
  <si>
    <t>Operacinės ir biopsinės medžiagos (vieno tyrimo objekto) makroskopinis ir histologinis tyrimas – II lygis. Apyvarpė, naujagimio. Ductus deferens, sterilizacija. Ganglijas, simpatinis. Hidrocelės maišelis. Išvaržos maišelis, bet kurios lokalizacijos. Kiaušintakis, sterilizacija. Meniskas. Nervas, identifikacija. Oda, plastinė operacija. Pirštai, pašalinti dėl traumos. Sąnarinė „pelė“. Sėklidė, kastracija. Vidaus organai, pašalinti dėl traumos. Kita analogiška medžiaga, II lygis. Autopsijos, atliktos kitoje įstaigoje, histologinis tyrimas.</t>
  </si>
  <si>
    <t>4 d. d.</t>
  </si>
  <si>
    <t>5.7.</t>
  </si>
  <si>
    <t xml:space="preserve">Operacinės ir biopsinės medžiagos (vieno tyrimo objekto) makroskopinis ir histologinis tyrimas – III lygis.
Abortas, dirbtinis. Akies junginė, biopsija/pterygium., stemplė/plonoji žarna. Ductus deferens, kita nei sterilizacija. Dupuytren’o kontraktūros audinys. Ganglijas, cista. Gaubtinė žarna, kolonostomijos anga. Hematoma. Hemorojus, mazgai. Išangė, įplėša/fistulė/išauga. Kaulo fragmentas, kita nei patologinis lūžis ar navikas. Kirmėlinė atauga. Kremzlė, nuogramdos. Minkštasis audinys, trauma, nekrozė, fistulė, lipoma. Morgagni cista. Neuroma, Mortono/trauminė. Oda, cista/karpa/išauga/trauma/nekrozė. Pilonidinė cista/sinusas. Polipai, uždegiminiai, Aneurizma (skilvelio/arterijos). Apyvarpė, kita nei naujagimio. Arterija, ateromatozinė plokštelė. Bartolinio liaukų cista. Cholesteoma. Čiobrialiaukė, kita nei navikas. Divertikulas nosies/ sinuso. Pūlinys. Ragena. Riešo tunelio audinys. Sausgyslė/ sausgyslės makštis. Seilių liauka, mukocelė. Sėklidžių priedai. Spermotocelė. Tarpslankstelinis diskas. Tepalinis maišelis/sinovijos cista. Tonzilės ir/arba adenoidai. Tulžies pūslė. Trombas arba embolas. Varikocelė. Vena, varikozinis išsiplėtimas. Kita analogiška medžiaga, III lygis.
</t>
  </si>
  <si>
    <t>5.8.</t>
  </si>
  <si>
    <t>Operacinės ir biopsinės medžiagos (vieno tyrimo objekto) makroskopinis ir histologinis tyrimas - IV lygis.
Abortas, savaiminis. Arterija, biopsija. Blužnis, išskyrus pašalinimą dėl traumos. Branchiogeninė cista. Bronchas, biopsija. Dantenos/burnos gleivinė, biopsija. Galvos smegenys/dangalai, kita nei tumoro rezekcija. Gerklos, biopsija. Gimdos gleivinės gramdymas/biopsija. Gimdos kaklelio kanalas, gramdymas/biopsija. Gimdos kaklelis, biopsija. Hipofizės navikas. Kaulo egzostozė. Kaulų čiulpai, biopsija. Kiaušidės, biopsija/pleištinė rezekcija. Kiaušintakis, biopsija. Kiaušintakis, ektopinis nėštumas. Krūtis, plastinė operacija. Ląstelių blokas, bet kurios lokalizacijos. Lejomioma, gimdos miomektomija, be gimdos. Liežuvis, biopsija. Lūpa, biopsija/pleištinė rezekcija. Makštis, biopsija. Minkštasis audinys, kita nei tumoras/lipoma/trauma/nekrozė. Nervas, biopsija. Nosies gleivinė, biopsija. Oda, kita, nei cista/karpa/išauga/ trauma/nekrozė, plastinė operacija. Odontogeninė/danties cista. Pilvaplėvė/ retroperitoninistarpas/taukinė, biopsija. Pirštai, amputacija, netrauminė. Placenta. Plautis, transbronchinė biopsija. Pleura/parikardas, biopsija/audinys.Polipas, cervikalinis/endometro. Polipas, kolorektalinis. Polipas, skrandis/plonoji žarna. Prienosinis antis, biopsija. Prieskydinė liauka. Prostata, adatinė biopsija. Prostata, TUR. Raumuo, biopsija. Ryklė, biopsija. Sąnarys, rezekcija. Seilių liauka, biopsija. Sėklidė, kita nei tumoras/biopsija/kastracija. Sinovija, biopsija. Širdies vožtuvas. Skrandis, biopsija. Skydliaukės-liežuvio latakas. Stemplė, biopsija. Šlapimo pūslė, biopsija. Šlaplė, biopsija. Šlaunikaulio galvutė. Tonzilės, biopsija. Trachėja, biopsija. Vulva/lytinės lūpos, biopsija. Žarnynas, biopsija. Kita analogiška medžiaga, IV lygis.</t>
  </si>
  <si>
    <t>5.9.</t>
  </si>
  <si>
    <t>Operacinės ir biopsinės medžiagos (vieno tyrimo objekto) makroskopinis ir histologinis tyrimas – V lygis.
Akis, enukleacija. Antinksčiai, rezekcija. Čiobrialiaukė, navikas. Galvos smegenys, biopsija. Galvos smegenys/dangalai, tumoro rezekcija. Galūnė, amputacija, kita nei navikas. Gerklos, dalinė/totalinė rezekcija. Gimda, su arba be kiaušintakių ir kiaušidžių, kita nei navikas. Gimdos kaklelis, konizacija. Inkstas, biopsija. Inkstas, dalinė/totalinė nefrektomija. Kasa, su arba be kiaušintakio, be naviko. Kepenys, biopsija. Kepenys, dalinė rezekcija. Krūtis, biopsija. Krūtis, mastektomija, rezekcija. Limfmazgiai, regioninė rezekcija. Limfmazgis, biopsija. Minkštieji audiniai, biopsija/paprasta ekscizija, kita nei navikas ar lipoma. Miokardas, biopsija. Oda, biopsija. Oda, ekscizija dėl apgamo ar naviko. Odontogeninis navikas. Plautis, pleištinė biopsija. Prostata, išskyrus radikalią rezekciją. Seilių liauka, kita nei mukocelė. Sėklidė, biopsija. Skrandis – subtotalinė/totalinė rezekcija, kita nei dėl naviko.</t>
  </si>
  <si>
    <t>5.10.</t>
  </si>
  <si>
    <t>5.11.</t>
  </si>
  <si>
    <t>Audinio dekalcifikavimo procedūra</t>
  </si>
  <si>
    <t>5.12.</t>
  </si>
  <si>
    <t>Specialūs dažymai mikroorganizmams, (kiekvienas metodas).</t>
  </si>
  <si>
    <t>5.13.</t>
  </si>
  <si>
    <t>Specialūs dažymai, visi kiti, kiekvienas.</t>
  </si>
  <si>
    <t>5.14.</t>
  </si>
  <si>
    <t>Histocheminis dažymas, identifikuojant cheminius komponentus (pvz. varį, cinką 1 vienetas).</t>
  </si>
  <si>
    <t>5.15.</t>
  </si>
  <si>
    <t>Histocheminis dažymas, identifikuojant fermentus (1vienetas).</t>
  </si>
  <si>
    <t>5.16.</t>
  </si>
  <si>
    <t>Preparatų (histologinių/citologinių), paruoštų kitur, konsultavimas („išorinė konsultacija“).</t>
  </si>
  <si>
    <t>5.17.</t>
  </si>
  <si>
    <t>Preparatų konsultavimas, paruošiant papildomus preparatus.</t>
  </si>
  <si>
    <t>5.18.</t>
  </si>
  <si>
    <t>Imunohistocheminis tyrimas, kiekvienas antikūnas.</t>
  </si>
  <si>
    <t>5.19.</t>
  </si>
  <si>
    <t>Gimdos kaklelio citologinis tyrimas skystųjų terpių technologija.</t>
  </si>
  <si>
    <t>5.20.</t>
  </si>
  <si>
    <t>Ctologinis tyrimas skystųjų terpių technologija  (skydliaukės, šlapimo pūslės, serozinių ertmių, solidinių organų aspiratai).</t>
  </si>
  <si>
    <t>5.21.</t>
  </si>
  <si>
    <t>CINtec PLUS imunocitocheminis tyrimas.</t>
  </si>
  <si>
    <t>6.</t>
  </si>
  <si>
    <t>MIKROBIOLOGINIAI TYRIMAI</t>
  </si>
  <si>
    <t>6.1.</t>
  </si>
  <si>
    <t>Skreplių pasėlis rankiniu būdu, neigiamas.</t>
  </si>
  <si>
    <t>6.2.</t>
  </si>
  <si>
    <t>Šlapimo pasėlis rankiniu būdu, neigiamas.</t>
  </si>
  <si>
    <t>6.3.</t>
  </si>
  <si>
    <t>Kraujo pasėlis automatizuotu būdu (aerobams ir anaerobams), neigiamas.</t>
  </si>
  <si>
    <t>5-7 d. d.</t>
  </si>
  <si>
    <t>6.4.</t>
  </si>
  <si>
    <t>Kraujo pasėlis automatizuotu būdu vaikams iki 5 m. amžiaus, neigiamas.</t>
  </si>
  <si>
    <t>6.5.</t>
  </si>
  <si>
    <t>Kraujo pasėlis grybams automatizuotu būdu nustatyti.</t>
  </si>
  <si>
    <t>6.6.</t>
  </si>
  <si>
    <t>Sterilių organizmo skysčių pasėlis rankiniu būdu, neigiamas.</t>
  </si>
  <si>
    <t>6.7.</t>
  </si>
  <si>
    <t>Pūlingų eksudatų pasėlis, neigiamas.</t>
  </si>
  <si>
    <t>6.8.</t>
  </si>
  <si>
    <t>Tepinėlių iš žaizdų aerobams pasėlis, neigiamas.</t>
  </si>
  <si>
    <t>6.9.</t>
  </si>
  <si>
    <t>Tepinėlių iš akių pasėlis, neigiamas.</t>
  </si>
  <si>
    <t>6.10.</t>
  </si>
  <si>
    <t>Tepinėlių iš ausų pasėlis, neigiamas.</t>
  </si>
  <si>
    <t>6.11.</t>
  </si>
  <si>
    <t>Tepinėlis iš nosies auksiniam stafilokokui nustatyti, neigiamas.</t>
  </si>
  <si>
    <t>6.12.</t>
  </si>
  <si>
    <t>Tepinėlio iš nosiaryklės pasėlis, neigiamas.</t>
  </si>
  <si>
    <t>6.13.</t>
  </si>
  <si>
    <t>Veido daubų punktatų tyrimas, neigiamas.</t>
  </si>
  <si>
    <t>6.14.</t>
  </si>
  <si>
    <t>Tepinėlio iš gerklų pasėlis hemoliziniams streptokokams nustatyti, neigiamas.</t>
  </si>
  <si>
    <t>6.15.</t>
  </si>
  <si>
    <t>Tepinėlio iš gerklų pasėlis, neigiamas.</t>
  </si>
  <si>
    <t>6.16.</t>
  </si>
  <si>
    <t>Tepinėlio nuo tonzilių pasėlis, neigiamas.</t>
  </si>
  <si>
    <t>6.17.</t>
  </si>
  <si>
    <t>Tepinėlio iš genitalijų pasėlis, neigiamas.</t>
  </si>
  <si>
    <t>6.18.</t>
  </si>
  <si>
    <t>Spermos, prostatos sekreto pasėlis, neigiamas.</t>
  </si>
  <si>
    <t>6.19.</t>
  </si>
  <si>
    <t>Kateterių, drenų pasėlis, neigiamas.</t>
  </si>
  <si>
    <t xml:space="preserve">5 d. d. </t>
  </si>
  <si>
    <t>6.20.</t>
  </si>
  <si>
    <t>Išmatų diagnostinis pasėlis, neigiamas.</t>
  </si>
  <si>
    <t>6.21.</t>
  </si>
  <si>
    <t>Išmatų profilaktinis pasėlis, neigiamas.</t>
  </si>
  <si>
    <t>6.22.</t>
  </si>
  <si>
    <t>Įvairios patologinės medžiagos pasėlis grybams (išskyrus odos, nagų ir plaukų) nustatyti, neigiamas.</t>
  </si>
  <si>
    <t>7-21 d. d.</t>
  </si>
  <si>
    <t>6.23.</t>
  </si>
  <si>
    <t>Odos, nagų ir plaukų pasėlis grybams nustatyti, neigiamas.</t>
  </si>
  <si>
    <t>6.24.</t>
  </si>
  <si>
    <t>Patologinės medžiagos tepinėlio, dažyto Gramo būdu, mikroskopija.</t>
  </si>
  <si>
    <t>6.25.</t>
  </si>
  <si>
    <t>Jautrumo antibakteriniams vaistams nustatymas diskų difuzijos metodu (6 diskai).</t>
  </si>
  <si>
    <t>6.26.</t>
  </si>
  <si>
    <t>Jautrumo antibakteriniams vaistams nustatymas diskų difuzijos metodu (12 diskų).</t>
  </si>
  <si>
    <t>6.27.</t>
  </si>
  <si>
    <t>Jautrumo antibakteriniams vaistams nustatymas automatizuota sistema.</t>
  </si>
  <si>
    <t>6.28.</t>
  </si>
  <si>
    <t>Antibakterinio vaisto MIK (mg/ml) nustatymas E-testų metodu (viena bakterija-vienas vaistas).</t>
  </si>
  <si>
    <t>6.29.</t>
  </si>
  <si>
    <t>Antibakterinio vaisto MIK (mg/ml) nustatymas automatizuota skiedimo sistema.</t>
  </si>
  <si>
    <t>6.30.</t>
  </si>
  <si>
    <r>
      <t>Candida</t>
    </r>
    <r>
      <rPr>
        <sz val="11"/>
        <color rgb="FF000000"/>
        <rFont val="Times New Roman"/>
        <family val="1"/>
        <charset val="186"/>
      </rPr>
      <t xml:space="preserve"> jautrumo priešgrybiniams vaistams nustatymas E-testų metodu (vienas vaistas vienai kultūrai).</t>
    </r>
  </si>
  <si>
    <t>6.31.</t>
  </si>
  <si>
    <t>Enterobakterijų identifikavimas iki genties.</t>
  </si>
  <si>
    <t>6.32.</t>
  </si>
  <si>
    <t>Enterobakterijų identifikavimas iki rūšies.</t>
  </si>
  <si>
    <t>6.33.</t>
  </si>
  <si>
    <t>Šigelių identifikavimas iki rūšies.</t>
  </si>
  <si>
    <t>6.34.</t>
  </si>
  <si>
    <t>Salmonelių identifikavimas iki genties.</t>
  </si>
  <si>
    <t>6.35.</t>
  </si>
  <si>
    <t>Salmonelių identifikavimas iki rūšies.</t>
  </si>
  <si>
    <t>6.36.</t>
  </si>
  <si>
    <t>Jersinijų identifikavimas iki rūšies.</t>
  </si>
  <si>
    <t>6.37.</t>
  </si>
  <si>
    <t>Kampilobakterijų identifikavimas.</t>
  </si>
  <si>
    <t>6.38.</t>
  </si>
  <si>
    <t>Staphylococcus aureus (S.aureus) identifikavimas.</t>
  </si>
  <si>
    <t>6.39.</t>
  </si>
  <si>
    <r>
      <t xml:space="preserve">Meticilinui rezistentinių </t>
    </r>
    <r>
      <rPr>
        <i/>
        <sz val="11"/>
        <color rgb="FF000000"/>
        <rFont val="Times New Roman"/>
        <family val="1"/>
        <charset val="186"/>
      </rPr>
      <t>S.aureus</t>
    </r>
    <r>
      <rPr>
        <sz val="11"/>
        <color rgb="FF000000"/>
        <rFont val="Times New Roman"/>
        <family val="1"/>
        <charset val="186"/>
      </rPr>
      <t xml:space="preserve"> nustatymas automatizuotu būdu.</t>
    </r>
  </si>
  <si>
    <t>6.40.</t>
  </si>
  <si>
    <t>Streptokokų, alfa-hemolitinių streptokokų identifikavimas iki rūšies kraujo pasėliuose.</t>
  </si>
  <si>
    <t>6.41.</t>
  </si>
  <si>
    <t>Beta-hemolitinių streptokokų identifikavimas.</t>
  </si>
  <si>
    <t>6.42.</t>
  </si>
  <si>
    <t>Streptococcus pneumoniae identifikavimas.</t>
  </si>
  <si>
    <t>6.43.</t>
  </si>
  <si>
    <t>Enterokokų identifikavimas iki genties.</t>
  </si>
  <si>
    <t>6.44.</t>
  </si>
  <si>
    <t>Enterokokų identifikavimas iki rūšies.</t>
  </si>
  <si>
    <t>6.45.</t>
  </si>
  <si>
    <t>Hemofilų identifikavimas.</t>
  </si>
  <si>
    <t>6.46.</t>
  </si>
  <si>
    <t>Pseudomonų identifikavimas iki rūšies.</t>
  </si>
  <si>
    <t>6.47.</t>
  </si>
  <si>
    <t>Pseudomonų ir kt. biochemiškai neaktyvių lazdelių identifikavimas.</t>
  </si>
  <si>
    <t>6.48.</t>
  </si>
  <si>
    <t>Difterijos sukėlėjo identifikavimas.</t>
  </si>
  <si>
    <t>6.49.</t>
  </si>
  <si>
    <t>Anaerobų identifikavimas iki genties.</t>
  </si>
  <si>
    <t>6.50.</t>
  </si>
  <si>
    <t>Anaerobų identifikavimas iki rūšies.</t>
  </si>
  <si>
    <t>6.51.</t>
  </si>
  <si>
    <t>Candida genties grybų nustatymas auginant ant chromogeninio agaro.</t>
  </si>
  <si>
    <t>10-14 d. d.</t>
  </si>
  <si>
    <t>6.52.</t>
  </si>
  <si>
    <t>Candida genties grybų nustatymas testų sistemos metodu.</t>
  </si>
  <si>
    <t>6.53.</t>
  </si>
  <si>
    <t>Grybų identifikavimas iki rūšies.</t>
  </si>
  <si>
    <t>6.54.</t>
  </si>
  <si>
    <t>Krūties pieno pasėlis.</t>
  </si>
  <si>
    <t xml:space="preserve">3-5 d. d. </t>
  </si>
  <si>
    <t>6.55.</t>
  </si>
  <si>
    <t>Meningokokų ir gonokokų identifikavimas</t>
  </si>
  <si>
    <t>3-5 d.d.</t>
  </si>
  <si>
    <t>6.56.</t>
  </si>
  <si>
    <t>Mikroskopinis tyrimas grybams nustatyti</t>
  </si>
  <si>
    <t>6.57.</t>
  </si>
  <si>
    <t>Skreplių mikroskopija dėl TM</t>
  </si>
  <si>
    <t>7.</t>
  </si>
  <si>
    <t>7.1.</t>
  </si>
  <si>
    <t>7.2.</t>
  </si>
  <si>
    <t>7.3.</t>
  </si>
  <si>
    <t>7.4.</t>
  </si>
  <si>
    <t>7.5.</t>
  </si>
  <si>
    <t>7.6.</t>
  </si>
  <si>
    <t>7.8.</t>
  </si>
  <si>
    <t>7.9.</t>
  </si>
  <si>
    <t>7.7.</t>
  </si>
  <si>
    <t>7.10.</t>
  </si>
  <si>
    <t>7.11.</t>
  </si>
  <si>
    <t>7.12.</t>
  </si>
  <si>
    <t>7.13.</t>
  </si>
  <si>
    <t>7.14.</t>
  </si>
  <si>
    <t>7.15.</t>
  </si>
  <si>
    <t>7.16.</t>
  </si>
  <si>
    <t>7.17.</t>
  </si>
  <si>
    <t>7.18.</t>
  </si>
  <si>
    <t>7.19.</t>
  </si>
  <si>
    <t>7.20.</t>
  </si>
  <si>
    <t>7.21.</t>
  </si>
  <si>
    <t xml:space="preserve">Preliminarus
paslaugų (laboratorinių tyrimų) kiekis
(vnt.)
</t>
  </si>
  <si>
    <t>Operacinės ir biopsinės medžiagos (vieno tyrimo objekto) makroskopinis ir histologinis tyrimas – VI lygis. 
Minkštųjų audinių navikas. Rezekcija.</t>
  </si>
  <si>
    <t>Tymų IgG</t>
  </si>
  <si>
    <t>Tulžies rūgšties nustatymas</t>
  </si>
  <si>
    <t>1 darbo diena (toliau – d. d.).</t>
  </si>
  <si>
    <t>Clostridium difficile toksino nustatymas išmatose (PGR)</t>
  </si>
  <si>
    <t>6.58.</t>
  </si>
  <si>
    <t>6.59.</t>
  </si>
  <si>
    <t>6.60.</t>
  </si>
  <si>
    <t>6.61.</t>
  </si>
  <si>
    <t>6.62.</t>
  </si>
  <si>
    <t>Pasėlis iš pleuro</t>
  </si>
  <si>
    <t>Vibrijono identifikavimas iki rūšies</t>
  </si>
  <si>
    <t>Meningokokų, gonokokų ir kitų gramneigiamų kokų identifikavimas</t>
  </si>
  <si>
    <t>Listerijų identifikavimas iki rūšies</t>
  </si>
  <si>
    <t>Mikroorganizmo identifikavimas automatizuotu būdu</t>
  </si>
  <si>
    <t>4.3.</t>
  </si>
  <si>
    <t>Bendra 5 pirkimo objekto dalies kaina, Eur</t>
  </si>
  <si>
    <t>Bendra 5 pirkimo objekto dalies kaina, Eur su PVM*</t>
  </si>
  <si>
    <t>Bendra 7 pirkimo objekto dalies kaina, Eur</t>
  </si>
  <si>
    <t>Bendra 7 pirkimo objekto dalies kaina, Eur su PVM*</t>
  </si>
  <si>
    <t>Bendra 6 pirkimo objekto dalies kaina, Eur</t>
  </si>
  <si>
    <t>Bendra 6 pirkimo objekto dalies kaina, Eur su PVM*</t>
  </si>
  <si>
    <t>Bendra 4 pirkimo objekto dalies kaina, Eur</t>
  </si>
  <si>
    <t>Bendra 4 pirkimo objekto dalies kaina, Eur su PVM*</t>
  </si>
  <si>
    <t>Bendra 3 pirkimo objekto dalies kaina, Eur</t>
  </si>
  <si>
    <t>Bendra 3 pirkimo objekto dalies kaina, Eur su PVM*</t>
  </si>
  <si>
    <t>Bendra 2 pirkimo objekto dalies kaina, Eur</t>
  </si>
  <si>
    <t>Bendra 2 pirkimo objekto dalies kaina, Eur su PVM*</t>
  </si>
  <si>
    <t>Bendra 1 pirkimo objekto dalies kaina, Eur</t>
  </si>
  <si>
    <t>Bendra 1 pirkimo objekto dalies kaina, Eur su PVM*</t>
  </si>
  <si>
    <t>UAB “PATOLOGIJOS DIAGNOSTIKA”</t>
  </si>
  <si>
    <t>Įmonės  kodas 301253536, PVM kodas LT100004171616, P. Baublio g. 4 LT-08406 Vilnius.</t>
  </si>
  <si>
    <t>Tel. (8 5) 250 5781, faks. (8 5) 250 5844. LT584010042501498291 AB Luminor bankas</t>
  </si>
  <si>
    <t xml:space="preserve">Registro tvarkytojas VĮ Registrų centras Kauno filialas, E. Ožeškienės g. 12, LT-44254 Kaunas </t>
  </si>
  <si>
    <t>Vilnius</t>
  </si>
  <si>
    <t>UAB „Patologijos diagnostika“</t>
  </si>
  <si>
    <t xml:space="preserve"> P.Baublio g. 4, LT-08406 Vilnius
</t>
  </si>
  <si>
    <t>LT100004171616</t>
  </si>
  <si>
    <t xml:space="preserve">LT584010042501498291 AB Luminor bankas, b.k. 40100
</t>
  </si>
  <si>
    <t>Svajūnas Barakauskas Direktorius</t>
  </si>
  <si>
    <t xml:space="preserve">info@patologija.lt </t>
  </si>
  <si>
    <t>UAB „Patologijos diagnostika“  Europos bendrasis viešųjų pirkimų dokumentas</t>
  </si>
  <si>
    <t>Direktorius</t>
  </si>
  <si>
    <t>Svajūnas Barakauskas</t>
  </si>
  <si>
    <t>2022-02-23 Nr. S22-08</t>
  </si>
  <si>
    <t>*Tais atvejais, kai pagal galiojančius teisės aktus tiekėjui nereikia mokėti PVM, jis nurodo priežastis, dėl kurių PVM nemoka. Lietuvos Respublikos Pridėtinės vertės mokesčio įstatymo 20 str. - asmens sveikatos priežiūros paslaugos PVM neapmokestinamos.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</si>
</sst>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b/>
      <sz val="12"/>
      <name val="Times New Roman"/>
      <family val="1"/>
      <charset val="186"/>
    </font>
    <font>
      <sz val="12"/>
      <name val="Times New Roman"/>
      <family val="1"/>
      <charset val="186"/>
    </font>
    <font>
      <sz val="11"/>
      <name val="Times New Roman"/>
      <family val="1"/>
      <charset val="186"/>
    </font>
    <font>
      <b/>
      <sz val="11"/>
      <name val="Times New Roman"/>
      <family val="1"/>
      <charset val="186"/>
    </font>
    <font>
      <sz val="12"/>
      <color theme="1"/>
      <name val="Times New Roman"/>
      <family val="1"/>
      <charset val="186"/>
    </font>
    <font>
      <sz val="11"/>
      <color theme="1"/>
      <name val="Times New Roman"/>
      <family val="1"/>
      <charset val="186"/>
    </font>
    <font>
      <sz val="11"/>
      <color rgb="FF000000"/>
      <name val="Times New Roman"/>
      <family val="1"/>
      <charset val="186"/>
    </font>
    <font>
      <b/>
      <sz val="11"/>
      <color rgb="FF000000"/>
      <name val="Times New Roman"/>
      <family val="1"/>
      <charset val="186"/>
    </font>
    <font>
      <b/>
      <sz val="11"/>
      <color theme="1"/>
      <name val="Times New Roman"/>
      <family val="1"/>
      <charset val="186"/>
    </font>
    <font>
      <b/>
      <u/>
      <sz val="11"/>
      <name val="Times New Roman"/>
      <family val="1"/>
      <charset val="186"/>
    </font>
    <font>
      <b/>
      <sz val="10"/>
      <name val="Times New Roman"/>
      <family val="1"/>
      <charset val="186"/>
    </font>
    <font>
      <sz val="12"/>
      <color theme="1"/>
      <name val="Calibri"/>
      <family val="2"/>
      <charset val="186"/>
      <scheme val="minor"/>
    </font>
    <font>
      <i/>
      <sz val="11"/>
      <color theme="1"/>
      <name val="Times New Roman"/>
      <family val="1"/>
      <charset val="186"/>
    </font>
    <font>
      <u/>
      <sz val="11"/>
      <color theme="1"/>
      <name val="Times New Roman"/>
      <family val="1"/>
      <charset val="186"/>
    </font>
    <font>
      <sz val="11"/>
      <color rgb="FF333333"/>
      <name val="Times New Roman"/>
      <family val="1"/>
      <charset val="186"/>
    </font>
    <font>
      <i/>
      <sz val="11"/>
      <color rgb="FF000000"/>
      <name val="Times New Roman"/>
      <family val="1"/>
      <charset val="186"/>
    </font>
    <font>
      <sz val="9"/>
      <name val="Times New Roman"/>
      <family val="1"/>
      <charset val="186"/>
    </font>
    <font>
      <b/>
      <sz val="11"/>
      <name val="Times New Roman"/>
      <family val="1"/>
    </font>
    <font>
      <sz val="11"/>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38">
    <xf numFmtId="0" fontId="0" fillId="0" borderId="0" xfId="0"/>
    <xf numFmtId="0" fontId="2" fillId="2" borderId="0" xfId="0" applyFont="1" applyFill="1" applyAlignment="1">
      <alignment vertical="top"/>
    </xf>
    <xf numFmtId="0" fontId="4" fillId="0" borderId="0" xfId="0" applyFont="1"/>
    <xf numFmtId="0" fontId="3" fillId="0" borderId="0" xfId="0" applyFont="1" applyAlignment="1">
      <alignment vertical="top"/>
    </xf>
    <xf numFmtId="0" fontId="6" fillId="0" borderId="5" xfId="0" applyFont="1" applyBorder="1" applyAlignment="1">
      <alignment horizontal="center" vertical="center" wrapText="1"/>
    </xf>
    <xf numFmtId="0" fontId="1" fillId="0" borderId="0" xfId="0" applyFont="1" applyAlignment="1">
      <alignment horizontal="center"/>
    </xf>
    <xf numFmtId="0" fontId="3" fillId="0" borderId="0" xfId="0" applyFont="1" applyBorder="1" applyAlignment="1">
      <alignment horizontal="left" vertical="top"/>
    </xf>
    <xf numFmtId="0" fontId="3" fillId="0" borderId="0" xfId="0" applyFont="1" applyBorder="1" applyAlignment="1">
      <alignment horizontal="center" vertical="top"/>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vertical="center"/>
    </xf>
    <xf numFmtId="0" fontId="1" fillId="0" borderId="0" xfId="0" applyFont="1" applyAlignment="1">
      <alignment horizontal="center" vertical="center"/>
    </xf>
    <xf numFmtId="0" fontId="3" fillId="0" borderId="0" xfId="0" applyFont="1" applyBorder="1" applyAlignment="1">
      <alignment horizontal="center" vertical="center"/>
    </xf>
    <xf numFmtId="0" fontId="11" fillId="0" borderId="0" xfId="0" applyFont="1" applyAlignment="1">
      <alignment horizontal="left" vertical="top"/>
    </xf>
    <xf numFmtId="0" fontId="7" fillId="0" borderId="5"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7" fillId="0" borderId="1" xfId="0" quotePrefix="1" applyFont="1" applyBorder="1" applyAlignment="1">
      <alignment horizontal="center" vertical="center" wrapText="1"/>
    </xf>
    <xf numFmtId="0" fontId="12" fillId="0" borderId="0" xfId="0" applyFont="1"/>
    <xf numFmtId="0" fontId="2" fillId="0" borderId="0" xfId="0" applyFont="1"/>
    <xf numFmtId="0" fontId="1" fillId="0" borderId="0" xfId="0" applyFont="1" applyBorder="1" applyAlignment="1">
      <alignment horizontal="right" vertical="top"/>
    </xf>
    <xf numFmtId="0" fontId="2" fillId="0" borderId="0" xfId="0" applyFont="1" applyAlignment="1">
      <alignment vertical="top"/>
    </xf>
    <xf numFmtId="0" fontId="2" fillId="0" borderId="0" xfId="0" applyFont="1" applyBorder="1" applyAlignment="1">
      <alignment horizontal="center" vertical="center"/>
    </xf>
    <xf numFmtId="0" fontId="2" fillId="0" borderId="0" xfId="0" applyFont="1" applyAlignment="1">
      <alignment horizontal="center" vertical="center"/>
    </xf>
    <xf numFmtId="0" fontId="1" fillId="0" borderId="1" xfId="0" applyFont="1" applyBorder="1" applyAlignment="1">
      <alignment vertical="top"/>
    </xf>
    <xf numFmtId="0" fontId="1" fillId="0" borderId="2" xfId="0" applyFont="1" applyBorder="1" applyAlignment="1">
      <alignment horizontal="left" vertical="top"/>
    </xf>
    <xf numFmtId="0" fontId="1" fillId="0" borderId="3" xfId="0" applyFont="1" applyBorder="1" applyAlignment="1">
      <alignment horizontal="center" vertical="top"/>
    </xf>
    <xf numFmtId="0" fontId="1" fillId="0" borderId="4" xfId="0" applyFont="1" applyBorder="1" applyAlignment="1">
      <alignment horizontal="center" vertical="center"/>
    </xf>
    <xf numFmtId="0" fontId="2" fillId="0" borderId="1" xfId="0" applyFont="1" applyBorder="1" applyAlignment="1">
      <alignment vertical="top"/>
    </xf>
    <xf numFmtId="0" fontId="2" fillId="0" borderId="3" xfId="0" applyFont="1" applyBorder="1" applyAlignment="1">
      <alignment horizontal="center" vertical="top"/>
    </xf>
    <xf numFmtId="0" fontId="2" fillId="0" borderId="4" xfId="0" applyFont="1" applyBorder="1" applyAlignment="1">
      <alignment horizontal="center" vertical="center"/>
    </xf>
    <xf numFmtId="0" fontId="2" fillId="0" borderId="0" xfId="0" applyFont="1" applyBorder="1" applyAlignment="1">
      <alignment horizontal="center" vertical="top"/>
    </xf>
    <xf numFmtId="0" fontId="2" fillId="0" borderId="0" xfId="0" applyFont="1" applyBorder="1" applyAlignment="1">
      <alignment vertical="top"/>
    </xf>
    <xf numFmtId="0" fontId="1" fillId="0" borderId="1" xfId="0" applyFont="1" applyBorder="1" applyAlignment="1">
      <alignment vertical="top" wrapText="1"/>
    </xf>
    <xf numFmtId="0" fontId="2" fillId="0" borderId="0" xfId="0" applyFont="1" applyAlignment="1">
      <alignment horizontal="right" vertical="top"/>
    </xf>
    <xf numFmtId="0" fontId="3" fillId="0" borderId="0" xfId="0" applyFont="1"/>
    <xf numFmtId="0" fontId="7" fillId="0" borderId="1" xfId="0" applyFont="1" applyBorder="1" applyAlignment="1">
      <alignment wrapText="1"/>
    </xf>
    <xf numFmtId="0" fontId="15"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2" fillId="2" borderId="1" xfId="0" applyFont="1" applyFill="1" applyBorder="1" applyAlignment="1">
      <alignment horizontal="center" vertical="top"/>
    </xf>
    <xf numFmtId="0" fontId="8" fillId="0" borderId="0" xfId="0" applyFont="1" applyBorder="1" applyAlignment="1">
      <alignment horizontal="right" vertical="center" wrapText="1"/>
    </xf>
    <xf numFmtId="0" fontId="8" fillId="0" borderId="0" xfId="0" applyFont="1" applyBorder="1" applyAlignment="1">
      <alignment vertical="center" wrapText="1"/>
    </xf>
    <xf numFmtId="0" fontId="7" fillId="0" borderId="0" xfId="0" quotePrefix="1" applyFont="1" applyBorder="1" applyAlignment="1">
      <alignment horizontal="center" vertical="center" wrapText="1"/>
    </xf>
    <xf numFmtId="0" fontId="6" fillId="0" borderId="1" xfId="0" applyFont="1" applyBorder="1" applyAlignment="1">
      <alignment horizontal="justify" vertical="center"/>
    </xf>
    <xf numFmtId="0" fontId="7" fillId="0" borderId="1" xfId="0" applyFont="1" applyBorder="1" applyAlignment="1">
      <alignment horizontal="justify" vertical="center"/>
    </xf>
    <xf numFmtId="0" fontId="13" fillId="0" borderId="1" xfId="0" applyFont="1" applyBorder="1" applyAlignment="1">
      <alignment horizontal="justify" vertical="center"/>
    </xf>
    <xf numFmtId="0" fontId="3" fillId="0" borderId="1" xfId="0" applyFont="1" applyBorder="1" applyAlignment="1">
      <alignment horizontal="justify" vertical="center" wrapText="1"/>
    </xf>
    <xf numFmtId="0" fontId="7" fillId="0" borderId="12" xfId="0" quotePrefix="1" applyFont="1" applyBorder="1" applyAlignment="1">
      <alignment horizontal="center" vertical="center" wrapText="1"/>
    </xf>
    <xf numFmtId="0" fontId="3" fillId="2" borderId="1" xfId="0" applyFont="1" applyFill="1" applyBorder="1" applyAlignment="1">
      <alignment horizontal="center" vertical="top"/>
    </xf>
    <xf numFmtId="0" fontId="9" fillId="4" borderId="5" xfId="0" applyFont="1" applyFill="1" applyBorder="1" applyAlignment="1">
      <alignment horizontal="center" wrapText="1"/>
    </xf>
    <xf numFmtId="0" fontId="9" fillId="4" borderId="1" xfId="0" applyFont="1" applyFill="1" applyBorder="1" applyAlignment="1">
      <alignment horizontal="center" wrapText="1"/>
    </xf>
    <xf numFmtId="0" fontId="17" fillId="0" borderId="0" xfId="0" applyFont="1" applyAlignment="1">
      <alignment horizontal="right" vertical="top"/>
    </xf>
    <xf numFmtId="0" fontId="17" fillId="0" borderId="0" xfId="0" applyFont="1"/>
    <xf numFmtId="0" fontId="17" fillId="0" borderId="0" xfId="0" applyFont="1" applyAlignment="1">
      <alignment vertical="top"/>
    </xf>
    <xf numFmtId="0" fontId="17" fillId="0" borderId="0" xfId="0" applyFont="1" applyAlignment="1">
      <alignment horizontal="center" vertical="center"/>
    </xf>
    <xf numFmtId="0" fontId="3" fillId="2" borderId="1" xfId="0" applyFont="1" applyFill="1" applyBorder="1" applyAlignment="1">
      <alignment vertical="top" wrapText="1"/>
    </xf>
    <xf numFmtId="0" fontId="4" fillId="0" borderId="0" xfId="0" applyFont="1" applyAlignment="1">
      <alignment horizontal="right" vertical="top"/>
    </xf>
    <xf numFmtId="0" fontId="2" fillId="0" borderId="0" xfId="0" applyFont="1" applyAlignment="1">
      <alignment horizontal="left" vertical="top" wrapText="1"/>
    </xf>
    <xf numFmtId="0" fontId="3" fillId="0" borderId="0" xfId="0" applyFont="1" applyAlignment="1">
      <alignment horizontal="left" vertical="top"/>
    </xf>
    <xf numFmtId="0" fontId="1" fillId="0" borderId="1" xfId="0" applyFont="1" applyBorder="1" applyAlignment="1">
      <alignment horizontal="center" vertical="top" wrapText="1"/>
    </xf>
    <xf numFmtId="0" fontId="2" fillId="0" borderId="2" xfId="0" applyFont="1" applyBorder="1" applyAlignment="1">
      <alignment horizontal="center" vertical="top"/>
    </xf>
    <xf numFmtId="0" fontId="2" fillId="0" borderId="1" xfId="0" applyFont="1" applyBorder="1" applyAlignment="1">
      <alignment horizontal="center" vertical="top"/>
    </xf>
    <xf numFmtId="0" fontId="4" fillId="4" borderId="1" xfId="0" applyFont="1" applyFill="1" applyBorder="1" applyAlignment="1">
      <alignment horizontal="center" wrapText="1"/>
    </xf>
    <xf numFmtId="0" fontId="3"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6" fillId="2" borderId="1" xfId="0" applyFont="1" applyFill="1" applyBorder="1" applyAlignment="1">
      <alignment horizontal="justify" vertical="center" wrapText="1"/>
    </xf>
    <xf numFmtId="2" fontId="3"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2" fontId="3" fillId="2" borderId="4" xfId="0" applyNumberFormat="1" applyFont="1" applyFill="1" applyBorder="1" applyAlignment="1">
      <alignment horizontal="center" vertical="center" wrapText="1"/>
    </xf>
    <xf numFmtId="0" fontId="5" fillId="2" borderId="12" xfId="0" applyFont="1" applyFill="1" applyBorder="1" applyAlignment="1">
      <alignment horizontal="center" vertical="center" wrapText="1"/>
    </xf>
    <xf numFmtId="0" fontId="2"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3" fillId="0" borderId="1" xfId="0" applyFont="1" applyBorder="1" applyAlignment="1">
      <alignment vertical="center" wrapText="1"/>
    </xf>
    <xf numFmtId="0" fontId="7" fillId="0" borderId="1" xfId="0" applyFont="1" applyBorder="1" applyAlignment="1">
      <alignment horizontal="center" vertical="center" wrapText="1" shrinkToFit="1"/>
    </xf>
    <xf numFmtId="0" fontId="7" fillId="0" borderId="1" xfId="0" applyFont="1" applyBorder="1" applyAlignment="1">
      <alignment horizontal="justify" vertical="center" wrapText="1" shrinkToFit="1"/>
    </xf>
    <xf numFmtId="0" fontId="3" fillId="2" borderId="1" xfId="0" applyFont="1" applyFill="1" applyBorder="1" applyAlignment="1">
      <alignment horizontal="center" vertical="center" wrapText="1" shrinkToFit="1"/>
    </xf>
    <xf numFmtId="2" fontId="3" fillId="2" borderId="1" xfId="0" applyNumberFormat="1" applyFont="1" applyFill="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1" xfId="0" applyFont="1" applyBorder="1" applyAlignment="1">
      <alignment horizontal="justify" vertical="center" wrapText="1" shrinkToFit="1"/>
    </xf>
    <xf numFmtId="0" fontId="7" fillId="3" borderId="1" xfId="0" applyFont="1" applyFill="1" applyBorder="1" applyAlignment="1">
      <alignment horizontal="justify" vertical="center" wrapText="1" shrinkToFit="1"/>
    </xf>
    <xf numFmtId="0" fontId="7" fillId="3" borderId="1" xfId="0" applyFont="1" applyFill="1" applyBorder="1" applyAlignment="1">
      <alignment horizontal="center" vertical="center" wrapText="1" shrinkToFit="1"/>
    </xf>
    <xf numFmtId="0" fontId="3" fillId="0" borderId="1" xfId="0" applyFont="1" applyBorder="1" applyAlignment="1">
      <alignment horizontal="justify" vertical="center" wrapText="1" shrinkToFit="1"/>
    </xf>
    <xf numFmtId="0" fontId="3" fillId="2" borderId="1" xfId="0" applyFont="1" applyFill="1" applyBorder="1" applyAlignment="1">
      <alignment horizontal="justify" vertical="center" wrapText="1" shrinkToFit="1"/>
    </xf>
    <xf numFmtId="0" fontId="6" fillId="2" borderId="1" xfId="0" applyFont="1" applyFill="1" applyBorder="1" applyAlignment="1">
      <alignment horizontal="justify" vertical="center" wrapText="1" shrinkToFit="1"/>
    </xf>
    <xf numFmtId="2" fontId="8"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2" fontId="8" fillId="5" borderId="12" xfId="0" applyNumberFormat="1" applyFont="1" applyFill="1" applyBorder="1" applyAlignment="1">
      <alignment horizontal="center" vertical="center" wrapText="1"/>
    </xf>
    <xf numFmtId="2" fontId="9" fillId="5" borderId="1" xfId="0" applyNumberFormat="1" applyFont="1" applyFill="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top"/>
    </xf>
    <xf numFmtId="0" fontId="3" fillId="0" borderId="1" xfId="0" applyFont="1" applyBorder="1" applyAlignment="1">
      <alignment horizontal="center" vertical="top" wrapText="1"/>
    </xf>
    <xf numFmtId="0" fontId="3" fillId="0" borderId="0" xfId="0" applyFont="1" applyAlignment="1">
      <alignment horizontal="center" vertical="top"/>
    </xf>
    <xf numFmtId="0" fontId="4" fillId="0" borderId="0" xfId="0" applyFont="1" applyAlignment="1">
      <alignment horizontal="center" vertical="top"/>
    </xf>
    <xf numFmtId="0" fontId="4" fillId="0" borderId="0" xfId="0" applyFont="1" applyAlignment="1">
      <alignment horizontal="right" vertical="top"/>
    </xf>
    <xf numFmtId="0" fontId="18" fillId="0" borderId="0" xfId="0" applyFont="1" applyAlignment="1">
      <alignment horizontal="center" vertical="top"/>
    </xf>
    <xf numFmtId="0" fontId="3" fillId="0" borderId="1" xfId="0" applyFont="1" applyBorder="1" applyAlignment="1">
      <alignment horizontal="left" vertical="top"/>
    </xf>
    <xf numFmtId="3" fontId="3" fillId="0" borderId="1" xfId="0" applyNumberFormat="1" applyFont="1" applyBorder="1" applyAlignment="1">
      <alignment horizontal="center" vertical="top"/>
    </xf>
    <xf numFmtId="0" fontId="19" fillId="0" borderId="2" xfId="0" applyFont="1" applyBorder="1" applyAlignment="1">
      <alignment horizontal="center"/>
    </xf>
    <xf numFmtId="0" fontId="19" fillId="0" borderId="3" xfId="0" applyFont="1" applyBorder="1" applyAlignment="1">
      <alignment horizontal="center"/>
    </xf>
    <xf numFmtId="0" fontId="9" fillId="5" borderId="2" xfId="0" applyFont="1" applyFill="1" applyBorder="1" applyAlignment="1">
      <alignment horizontal="right" vertical="center" wrapText="1"/>
    </xf>
    <xf numFmtId="0" fontId="9" fillId="5" borderId="3" xfId="0" applyFont="1" applyFill="1" applyBorder="1" applyAlignment="1">
      <alignment horizontal="right" vertical="center" wrapText="1"/>
    </xf>
    <xf numFmtId="0" fontId="3" fillId="0" borderId="0" xfId="0" applyFont="1" applyAlignment="1">
      <alignment horizontal="left" vertical="top" wrapTex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5" borderId="2" xfId="0" applyFont="1" applyFill="1" applyBorder="1" applyAlignment="1">
      <alignment horizontal="right" vertical="center" wrapText="1"/>
    </xf>
    <xf numFmtId="0" fontId="8" fillId="5" borderId="3" xfId="0" applyFont="1" applyFill="1" applyBorder="1" applyAlignment="1">
      <alignment horizontal="right" vertical="center" wrapText="1"/>
    </xf>
    <xf numFmtId="0" fontId="8" fillId="4" borderId="8" xfId="0" applyFont="1" applyFill="1" applyBorder="1" applyAlignment="1">
      <alignment horizontal="left" vertical="center" wrapText="1"/>
    </xf>
    <xf numFmtId="0" fontId="8" fillId="5" borderId="1" xfId="0" applyFont="1" applyFill="1" applyBorder="1" applyAlignment="1">
      <alignment horizontal="right" vertical="center" wrapText="1"/>
    </xf>
    <xf numFmtId="0" fontId="2" fillId="0" borderId="0" xfId="0" applyFont="1" applyAlignment="1">
      <alignment horizontal="left" vertical="top" wrapText="1"/>
    </xf>
    <xf numFmtId="0" fontId="9" fillId="5" borderId="4" xfId="0" applyFont="1" applyFill="1" applyBorder="1" applyAlignment="1">
      <alignment horizontal="right" vertical="center" wrapText="1"/>
    </xf>
    <xf numFmtId="0" fontId="4" fillId="4" borderId="1" xfId="0" applyFont="1" applyFill="1" applyBorder="1" applyAlignment="1">
      <alignment horizontal="left" vertical="center" wrapText="1"/>
    </xf>
    <xf numFmtId="0" fontId="9" fillId="5" borderId="1" xfId="0" applyFont="1" applyFill="1" applyBorder="1" applyAlignment="1">
      <alignment horizontal="right" vertical="center" wrapText="1"/>
    </xf>
    <xf numFmtId="0" fontId="8" fillId="4" borderId="1" xfId="0" applyFont="1" applyFill="1" applyBorder="1" applyAlignment="1">
      <alignment horizontal="left" vertical="center" wrapText="1"/>
    </xf>
    <xf numFmtId="0" fontId="8" fillId="5" borderId="12" xfId="0" applyFont="1" applyFill="1" applyBorder="1" applyAlignment="1">
      <alignment horizontal="right" vertical="center" wrapText="1"/>
    </xf>
    <xf numFmtId="0" fontId="8" fillId="5" borderId="4" xfId="0" applyFont="1" applyFill="1" applyBorder="1" applyAlignment="1">
      <alignment horizontal="right" vertical="center" wrapText="1"/>
    </xf>
    <xf numFmtId="0" fontId="8" fillId="5" borderId="9" xfId="0" applyFont="1" applyFill="1" applyBorder="1" applyAlignment="1">
      <alignment horizontal="right" vertical="center" wrapText="1"/>
    </xf>
    <xf numFmtId="0" fontId="8" fillId="5" borderId="10" xfId="0" applyFont="1" applyFill="1" applyBorder="1" applyAlignment="1">
      <alignment horizontal="right" vertical="center" wrapText="1"/>
    </xf>
    <xf numFmtId="0" fontId="8" fillId="5" borderId="11" xfId="0" applyFont="1" applyFill="1" applyBorder="1" applyAlignment="1">
      <alignment horizontal="right" vertical="center" wrapText="1"/>
    </xf>
    <xf numFmtId="0" fontId="5" fillId="0" borderId="0" xfId="0" applyFont="1" applyAlignment="1">
      <alignment horizontal="left" wrapText="1"/>
    </xf>
    <xf numFmtId="0" fontId="2" fillId="0" borderId="0" xfId="0" applyFont="1" applyAlignment="1">
      <alignment horizontal="left" vertical="top"/>
    </xf>
    <xf numFmtId="0" fontId="1" fillId="0" borderId="2" xfId="0" applyFont="1" applyBorder="1" applyAlignment="1">
      <alignment horizontal="center" vertical="top" wrapText="1"/>
    </xf>
    <xf numFmtId="0" fontId="1" fillId="0" borderId="4" xfId="0" applyFont="1" applyBorder="1" applyAlignment="1">
      <alignment horizontal="center" vertical="top" wrapText="1"/>
    </xf>
    <xf numFmtId="0" fontId="1" fillId="0" borderId="1" xfId="0" applyFont="1" applyBorder="1" applyAlignment="1">
      <alignment horizontal="center" vertical="top" wrapText="1"/>
    </xf>
    <xf numFmtId="0" fontId="2" fillId="0" borderId="2" xfId="0" applyFont="1" applyBorder="1" applyAlignment="1">
      <alignment horizontal="center" vertical="top"/>
    </xf>
    <xf numFmtId="0" fontId="2" fillId="0" borderId="4" xfId="0" applyFont="1" applyBorder="1" applyAlignment="1">
      <alignment horizontal="center" vertical="top"/>
    </xf>
    <xf numFmtId="0" fontId="2" fillId="0" borderId="1" xfId="0" applyFont="1" applyBorder="1" applyAlignment="1">
      <alignment horizontal="center" vertical="top"/>
    </xf>
    <xf numFmtId="0" fontId="1" fillId="0" borderId="2" xfId="0" applyFont="1" applyBorder="1" applyAlignment="1">
      <alignment horizontal="center" vertical="top"/>
    </xf>
    <xf numFmtId="0" fontId="1" fillId="0" borderId="4" xfId="0" applyFont="1" applyBorder="1" applyAlignment="1">
      <alignment horizontal="center" vertical="top"/>
    </xf>
    <xf numFmtId="0" fontId="3" fillId="0" borderId="7" xfId="0" applyFont="1" applyBorder="1" applyAlignment="1">
      <alignment horizontal="left" vertical="center" wrapText="1"/>
    </xf>
    <xf numFmtId="0" fontId="17" fillId="0" borderId="0" xfId="0" applyFont="1" applyAlignment="1">
      <alignment horizontal="left" vertical="top" wrapText="1"/>
    </xf>
    <xf numFmtId="0" fontId="2" fillId="0" borderId="2" xfId="0" applyFont="1" applyBorder="1" applyAlignment="1">
      <alignment horizontal="left" vertical="top"/>
    </xf>
    <xf numFmtId="0" fontId="2" fillId="0" borderId="4" xfId="0" applyFont="1" applyBorder="1" applyAlignment="1">
      <alignment horizontal="left"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1457325</xdr:colOff>
      <xdr:row>2</xdr:row>
      <xdr:rowOff>0</xdr:rowOff>
    </xdr:from>
    <xdr:to>
      <xdr:col>2</xdr:col>
      <xdr:colOff>3257550</xdr:colOff>
      <xdr:row>3</xdr:row>
      <xdr:rowOff>12888</xdr:rowOff>
    </xdr:to>
    <xdr:pic>
      <xdr:nvPicPr>
        <xdr:cNvPr id="2" name="Paveikslėlis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9875" y="361950"/>
          <a:ext cx="1800225" cy="85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5"/>
  <sheetViews>
    <sheetView tabSelected="1" zoomScaleNormal="100" workbookViewId="0">
      <selection activeCell="D274" sqref="D274"/>
    </sheetView>
  </sheetViews>
  <sheetFormatPr defaultRowHeight="15.75" x14ac:dyDescent="0.25"/>
  <cols>
    <col min="1" max="1" width="8.5703125" style="1" customWidth="1"/>
    <col min="2" max="2" width="11.7109375" style="1" customWidth="1"/>
    <col min="3" max="3" width="50.5703125" style="1" customWidth="1"/>
    <col min="4" max="4" width="12.5703125" style="1" customWidth="1"/>
    <col min="5" max="5" width="12.85546875" style="1" customWidth="1"/>
    <col min="6" max="6" width="13.28515625" style="1" customWidth="1"/>
    <col min="7" max="7" width="12.28515625" style="12" customWidth="1"/>
  </cols>
  <sheetData>
    <row r="1" spans="1:7" s="2" customFormat="1" ht="14.25" x14ac:dyDescent="0.2">
      <c r="A1" s="98" t="s">
        <v>2</v>
      </c>
      <c r="B1" s="98"/>
      <c r="C1" s="98"/>
      <c r="D1" s="98"/>
      <c r="E1" s="98"/>
      <c r="F1" s="98"/>
      <c r="G1" s="98"/>
    </row>
    <row r="2" spans="1:7" s="2" customFormat="1" ht="14.25" x14ac:dyDescent="0.2">
      <c r="A2" s="58"/>
      <c r="B2" s="58"/>
      <c r="C2" s="58"/>
      <c r="D2" s="58"/>
      <c r="E2" s="58"/>
      <c r="F2" s="58"/>
      <c r="G2" s="10"/>
    </row>
    <row r="3" spans="1:7" s="2" customFormat="1" ht="66" customHeight="1" x14ac:dyDescent="0.25">
      <c r="A3" s="5"/>
      <c r="B3" s="5"/>
      <c r="C3" s="96"/>
      <c r="D3" s="96"/>
      <c r="E3" s="5"/>
      <c r="F3" s="5"/>
      <c r="G3" s="13"/>
    </row>
    <row r="4" spans="1:7" s="2" customFormat="1" x14ac:dyDescent="0.25">
      <c r="A4" s="5"/>
      <c r="B4" s="5"/>
      <c r="C4" s="99" t="s">
        <v>503</v>
      </c>
      <c r="D4" s="99"/>
      <c r="E4" s="5"/>
      <c r="F4" s="5"/>
      <c r="G4" s="13"/>
    </row>
    <row r="5" spans="1:7" s="2" customFormat="1" ht="15" x14ac:dyDescent="0.2">
      <c r="A5" s="96" t="s">
        <v>504</v>
      </c>
      <c r="B5" s="96"/>
      <c r="C5" s="96"/>
      <c r="D5" s="96"/>
      <c r="E5" s="96"/>
      <c r="F5" s="96"/>
      <c r="G5" s="96"/>
    </row>
    <row r="6" spans="1:7" s="2" customFormat="1" ht="15" x14ac:dyDescent="0.2">
      <c r="A6" s="96" t="s">
        <v>505</v>
      </c>
      <c r="B6" s="96"/>
      <c r="C6" s="96"/>
      <c r="D6" s="96"/>
      <c r="E6" s="96"/>
      <c r="F6" s="96"/>
      <c r="G6" s="96"/>
    </row>
    <row r="7" spans="1:7" s="2" customFormat="1" ht="15" x14ac:dyDescent="0.2">
      <c r="A7" s="96" t="s">
        <v>506</v>
      </c>
      <c r="B7" s="96"/>
      <c r="C7" s="96"/>
      <c r="D7" s="96"/>
      <c r="E7" s="96"/>
      <c r="F7" s="96"/>
      <c r="G7" s="96"/>
    </row>
    <row r="8" spans="1:7" s="2" customFormat="1" x14ac:dyDescent="0.25">
      <c r="A8" s="5"/>
      <c r="B8" s="5"/>
      <c r="C8" s="5"/>
      <c r="D8" s="5"/>
      <c r="E8" s="5"/>
      <c r="F8" s="5"/>
      <c r="G8" s="13"/>
    </row>
    <row r="9" spans="1:7" s="2" customFormat="1" x14ac:dyDescent="0.25">
      <c r="A9" s="5"/>
      <c r="B9" s="3" t="s">
        <v>3</v>
      </c>
      <c r="C9" s="5"/>
      <c r="D9" s="5"/>
      <c r="E9" s="5"/>
      <c r="F9" s="5"/>
      <c r="G9" s="13"/>
    </row>
    <row r="10" spans="1:7" s="2" customFormat="1" x14ac:dyDescent="0.25">
      <c r="A10" s="5"/>
      <c r="B10" s="5"/>
      <c r="C10" s="5"/>
      <c r="D10" s="5"/>
      <c r="E10" s="5"/>
      <c r="F10" s="5"/>
      <c r="G10" s="13"/>
    </row>
    <row r="11" spans="1:7" s="2" customFormat="1" x14ac:dyDescent="0.25">
      <c r="A11" s="5"/>
      <c r="B11" s="5"/>
      <c r="C11" s="97" t="s">
        <v>4</v>
      </c>
      <c r="D11" s="97"/>
      <c r="E11" s="5"/>
      <c r="F11" s="5"/>
      <c r="G11" s="13"/>
    </row>
    <row r="12" spans="1:7" s="2" customFormat="1" x14ac:dyDescent="0.25">
      <c r="A12" s="5"/>
      <c r="B12" s="97" t="s">
        <v>20</v>
      </c>
      <c r="C12" s="97"/>
      <c r="D12" s="97"/>
      <c r="E12" s="97"/>
      <c r="F12" s="97"/>
      <c r="G12" s="97"/>
    </row>
    <row r="13" spans="1:7" s="2" customFormat="1" x14ac:dyDescent="0.25">
      <c r="A13" s="5"/>
      <c r="B13" s="5"/>
      <c r="C13" s="3" t="s">
        <v>517</v>
      </c>
      <c r="D13" s="5"/>
      <c r="E13" s="5"/>
      <c r="F13" s="5"/>
      <c r="G13" s="13"/>
    </row>
    <row r="14" spans="1:7" s="2" customFormat="1" x14ac:dyDescent="0.25">
      <c r="A14" s="5"/>
      <c r="B14" s="5"/>
      <c r="C14" s="96" t="s">
        <v>5</v>
      </c>
      <c r="D14" s="96"/>
      <c r="E14" s="5"/>
      <c r="F14" s="5"/>
      <c r="G14" s="13"/>
    </row>
    <row r="15" spans="1:7" s="2" customFormat="1" x14ac:dyDescent="0.25">
      <c r="A15" s="5"/>
      <c r="B15" s="5"/>
      <c r="C15" s="3" t="s">
        <v>507</v>
      </c>
      <c r="D15" s="5"/>
      <c r="E15" s="5"/>
      <c r="F15" s="5"/>
      <c r="G15" s="13"/>
    </row>
    <row r="16" spans="1:7" s="2" customFormat="1" x14ac:dyDescent="0.25">
      <c r="A16" s="5"/>
      <c r="B16" s="5"/>
      <c r="C16" s="96" t="s">
        <v>6</v>
      </c>
      <c r="D16" s="96"/>
      <c r="E16" s="5"/>
      <c r="F16" s="5"/>
      <c r="G16" s="13"/>
    </row>
    <row r="17" spans="1:7" s="2" customFormat="1" x14ac:dyDescent="0.25">
      <c r="A17" s="5"/>
      <c r="B17" s="5"/>
      <c r="C17" s="5"/>
      <c r="D17" s="5"/>
      <c r="E17" s="5"/>
      <c r="F17" s="5"/>
      <c r="G17" s="13"/>
    </row>
    <row r="18" spans="1:7" s="2" customFormat="1" ht="15.75" customHeight="1" x14ac:dyDescent="0.2">
      <c r="A18" s="93" t="s">
        <v>7</v>
      </c>
      <c r="B18" s="93"/>
      <c r="C18" s="93"/>
      <c r="D18" s="94" t="s">
        <v>508</v>
      </c>
      <c r="E18" s="94"/>
      <c r="F18" s="94"/>
      <c r="G18" s="94"/>
    </row>
    <row r="19" spans="1:7" s="2" customFormat="1" ht="15.75" customHeight="1" x14ac:dyDescent="0.2">
      <c r="A19" s="93" t="s">
        <v>8</v>
      </c>
      <c r="B19" s="93"/>
      <c r="C19" s="93"/>
      <c r="D19" s="95" t="s">
        <v>509</v>
      </c>
      <c r="E19" s="94"/>
      <c r="F19" s="94"/>
      <c r="G19" s="94"/>
    </row>
    <row r="20" spans="1:7" s="2" customFormat="1" ht="15.75" customHeight="1" x14ac:dyDescent="0.2">
      <c r="A20" s="93" t="s">
        <v>9</v>
      </c>
      <c r="B20" s="93"/>
      <c r="C20" s="93"/>
      <c r="D20" s="94">
        <v>301253536</v>
      </c>
      <c r="E20" s="94"/>
      <c r="F20" s="94"/>
      <c r="G20" s="94"/>
    </row>
    <row r="21" spans="1:7" s="2" customFormat="1" ht="15.75" customHeight="1" x14ac:dyDescent="0.2">
      <c r="A21" s="93" t="s">
        <v>10</v>
      </c>
      <c r="B21" s="93"/>
      <c r="C21" s="93"/>
      <c r="D21" s="94" t="s">
        <v>510</v>
      </c>
      <c r="E21" s="94"/>
      <c r="F21" s="94"/>
      <c r="G21" s="94"/>
    </row>
    <row r="22" spans="1:7" s="2" customFormat="1" ht="15.75" customHeight="1" x14ac:dyDescent="0.2">
      <c r="A22" s="93" t="s">
        <v>11</v>
      </c>
      <c r="B22" s="93"/>
      <c r="C22" s="93"/>
      <c r="D22" s="95" t="s">
        <v>511</v>
      </c>
      <c r="E22" s="94"/>
      <c r="F22" s="94"/>
      <c r="G22" s="94"/>
    </row>
    <row r="23" spans="1:7" s="2" customFormat="1" ht="15" x14ac:dyDescent="0.2">
      <c r="A23" s="100" t="s">
        <v>12</v>
      </c>
      <c r="B23" s="100"/>
      <c r="C23" s="100"/>
      <c r="D23" s="94" t="s">
        <v>512</v>
      </c>
      <c r="E23" s="94"/>
      <c r="F23" s="94"/>
      <c r="G23" s="94"/>
    </row>
    <row r="24" spans="1:7" s="2" customFormat="1" ht="15" x14ac:dyDescent="0.2">
      <c r="A24" s="100" t="s">
        <v>13</v>
      </c>
      <c r="B24" s="100"/>
      <c r="C24" s="100"/>
      <c r="D24" s="101">
        <v>852505781</v>
      </c>
      <c r="E24" s="94"/>
      <c r="F24" s="94"/>
      <c r="G24" s="94"/>
    </row>
    <row r="25" spans="1:7" s="2" customFormat="1" ht="15" x14ac:dyDescent="0.2">
      <c r="A25" s="100" t="s">
        <v>14</v>
      </c>
      <c r="B25" s="100"/>
      <c r="C25" s="100"/>
      <c r="D25" s="101">
        <v>852505845</v>
      </c>
      <c r="E25" s="94"/>
      <c r="F25" s="94"/>
      <c r="G25" s="94"/>
    </row>
    <row r="26" spans="1:7" s="2" customFormat="1" ht="15" x14ac:dyDescent="0.25">
      <c r="A26" s="100" t="s">
        <v>15</v>
      </c>
      <c r="B26" s="100"/>
      <c r="C26" s="100"/>
      <c r="D26" s="102" t="s">
        <v>513</v>
      </c>
      <c r="E26" s="103"/>
      <c r="F26" s="103"/>
      <c r="G26" s="103"/>
    </row>
    <row r="27" spans="1:7" s="2" customFormat="1" x14ac:dyDescent="0.25">
      <c r="A27" s="5"/>
      <c r="B27" s="6"/>
      <c r="C27" s="6"/>
      <c r="D27" s="7"/>
      <c r="E27" s="7"/>
      <c r="F27" s="7"/>
      <c r="G27" s="14"/>
    </row>
    <row r="28" spans="1:7" s="2" customFormat="1" ht="15" x14ac:dyDescent="0.2">
      <c r="A28" s="15" t="s">
        <v>19</v>
      </c>
      <c r="B28" s="60"/>
      <c r="C28" s="60"/>
      <c r="D28" s="60"/>
      <c r="E28" s="60"/>
      <c r="F28" s="60"/>
      <c r="G28" s="11"/>
    </row>
    <row r="29" spans="1:7" s="2" customFormat="1" ht="15" x14ac:dyDescent="0.2">
      <c r="A29" s="100" t="s">
        <v>16</v>
      </c>
      <c r="B29" s="100"/>
      <c r="C29" s="100"/>
      <c r="D29" s="94"/>
      <c r="E29" s="94"/>
      <c r="F29" s="94"/>
      <c r="G29" s="94"/>
    </row>
    <row r="30" spans="1:7" s="2" customFormat="1" ht="15" x14ac:dyDescent="0.2">
      <c r="A30" s="100" t="s">
        <v>17</v>
      </c>
      <c r="B30" s="100"/>
      <c r="C30" s="100"/>
      <c r="D30" s="94"/>
      <c r="E30" s="94"/>
      <c r="F30" s="94"/>
      <c r="G30" s="94"/>
    </row>
    <row r="31" spans="1:7" s="2" customFormat="1" ht="15" x14ac:dyDescent="0.2">
      <c r="A31" s="100" t="s">
        <v>18</v>
      </c>
      <c r="B31" s="100"/>
      <c r="C31" s="100"/>
      <c r="D31" s="94"/>
      <c r="E31" s="94"/>
      <c r="F31" s="94"/>
      <c r="G31" s="94"/>
    </row>
    <row r="32" spans="1:7" s="2" customFormat="1" x14ac:dyDescent="0.25">
      <c r="A32" s="5"/>
      <c r="B32" s="5"/>
      <c r="C32" s="5"/>
      <c r="D32" s="5"/>
      <c r="E32" s="5"/>
      <c r="F32" s="5"/>
      <c r="G32" s="13"/>
    </row>
    <row r="33" spans="1:7" s="2" customFormat="1" ht="93.75" customHeight="1" x14ac:dyDescent="0.2">
      <c r="A33" s="106" t="s">
        <v>21</v>
      </c>
      <c r="B33" s="106"/>
      <c r="C33" s="106"/>
      <c r="D33" s="106"/>
      <c r="E33" s="106"/>
      <c r="F33" s="106"/>
      <c r="G33" s="106"/>
    </row>
    <row r="34" spans="1:7" ht="118.5" customHeight="1" x14ac:dyDescent="0.25">
      <c r="A34" s="8" t="s">
        <v>22</v>
      </c>
      <c r="B34" s="9" t="s">
        <v>23</v>
      </c>
      <c r="C34" s="9" t="s">
        <v>24</v>
      </c>
      <c r="D34" s="70" t="s">
        <v>472</v>
      </c>
      <c r="E34" s="75" t="s">
        <v>25</v>
      </c>
      <c r="F34" s="70" t="s">
        <v>26</v>
      </c>
      <c r="G34" s="75" t="s">
        <v>27</v>
      </c>
    </row>
    <row r="35" spans="1:7" ht="15" x14ac:dyDescent="0.25">
      <c r="A35" s="4">
        <v>1</v>
      </c>
      <c r="B35" s="16">
        <v>2</v>
      </c>
      <c r="C35" s="16">
        <v>3</v>
      </c>
      <c r="D35" s="16">
        <v>4</v>
      </c>
      <c r="E35" s="4">
        <v>5</v>
      </c>
      <c r="F35" s="16">
        <v>6</v>
      </c>
      <c r="G35" s="4">
        <v>7</v>
      </c>
    </row>
    <row r="36" spans="1:7" ht="15" x14ac:dyDescent="0.25">
      <c r="A36" s="51" t="s">
        <v>109</v>
      </c>
      <c r="B36" s="107" t="s">
        <v>110</v>
      </c>
      <c r="C36" s="108"/>
      <c r="D36" s="108"/>
      <c r="E36" s="108"/>
      <c r="F36" s="108"/>
      <c r="G36" s="109"/>
    </row>
    <row r="37" spans="1:7" ht="40.5" customHeight="1" x14ac:dyDescent="0.25">
      <c r="A37" s="77" t="s">
        <v>0</v>
      </c>
      <c r="B37" s="77">
        <v>15004</v>
      </c>
      <c r="C37" s="78" t="s">
        <v>30</v>
      </c>
      <c r="D37" s="79">
        <v>50</v>
      </c>
      <c r="E37" s="80"/>
      <c r="F37" s="80">
        <f>D37*E37</f>
        <v>0</v>
      </c>
      <c r="G37" s="79" t="s">
        <v>476</v>
      </c>
    </row>
    <row r="38" spans="1:7" ht="27" customHeight="1" x14ac:dyDescent="0.25">
      <c r="A38" s="77" t="s">
        <v>1</v>
      </c>
      <c r="B38" s="77">
        <v>15046</v>
      </c>
      <c r="C38" s="78" t="s">
        <v>31</v>
      </c>
      <c r="D38" s="79">
        <v>65</v>
      </c>
      <c r="E38" s="80"/>
      <c r="F38" s="80">
        <f t="shared" ref="F38:F79" si="0">D38*E38</f>
        <v>0</v>
      </c>
      <c r="G38" s="79" t="s">
        <v>104</v>
      </c>
    </row>
    <row r="39" spans="1:7" ht="15" customHeight="1" x14ac:dyDescent="0.25">
      <c r="A39" s="77" t="s">
        <v>65</v>
      </c>
      <c r="B39" s="77">
        <v>15068</v>
      </c>
      <c r="C39" s="78" t="s">
        <v>32</v>
      </c>
      <c r="D39" s="79">
        <v>45</v>
      </c>
      <c r="E39" s="80"/>
      <c r="F39" s="80">
        <f t="shared" si="0"/>
        <v>0</v>
      </c>
      <c r="G39" s="79" t="s">
        <v>103</v>
      </c>
    </row>
    <row r="40" spans="1:7" ht="15" customHeight="1" x14ac:dyDescent="0.25">
      <c r="A40" s="77" t="s">
        <v>66</v>
      </c>
      <c r="B40" s="77">
        <v>15132</v>
      </c>
      <c r="C40" s="78" t="s">
        <v>33</v>
      </c>
      <c r="D40" s="79">
        <v>30</v>
      </c>
      <c r="E40" s="80"/>
      <c r="F40" s="80">
        <f t="shared" si="0"/>
        <v>0</v>
      </c>
      <c r="G40" s="79" t="s">
        <v>103</v>
      </c>
    </row>
    <row r="41" spans="1:7" ht="15" customHeight="1" x14ac:dyDescent="0.25">
      <c r="A41" s="77" t="s">
        <v>67</v>
      </c>
      <c r="B41" s="77">
        <v>15135</v>
      </c>
      <c r="C41" s="78" t="s">
        <v>34</v>
      </c>
      <c r="D41" s="79">
        <v>120</v>
      </c>
      <c r="E41" s="80"/>
      <c r="F41" s="80">
        <f t="shared" si="0"/>
        <v>0</v>
      </c>
      <c r="G41" s="79" t="s">
        <v>103</v>
      </c>
    </row>
    <row r="42" spans="1:7" ht="15" x14ac:dyDescent="0.25">
      <c r="A42" s="81" t="s">
        <v>68</v>
      </c>
      <c r="B42" s="81">
        <v>15137</v>
      </c>
      <c r="C42" s="82" t="s">
        <v>35</v>
      </c>
      <c r="D42" s="79">
        <v>25</v>
      </c>
      <c r="E42" s="80"/>
      <c r="F42" s="80">
        <f t="shared" si="0"/>
        <v>0</v>
      </c>
      <c r="G42" s="79" t="s">
        <v>103</v>
      </c>
    </row>
    <row r="43" spans="1:7" ht="15" customHeight="1" x14ac:dyDescent="0.25">
      <c r="A43" s="77" t="s">
        <v>69</v>
      </c>
      <c r="B43" s="77">
        <v>15142</v>
      </c>
      <c r="C43" s="78" t="s">
        <v>36</v>
      </c>
      <c r="D43" s="79">
        <v>40</v>
      </c>
      <c r="E43" s="80"/>
      <c r="F43" s="80">
        <f t="shared" si="0"/>
        <v>0</v>
      </c>
      <c r="G43" s="79" t="s">
        <v>105</v>
      </c>
    </row>
    <row r="44" spans="1:7" ht="31.5" customHeight="1" x14ac:dyDescent="0.25">
      <c r="A44" s="77" t="s">
        <v>70</v>
      </c>
      <c r="B44" s="77">
        <v>15154</v>
      </c>
      <c r="C44" s="83" t="s">
        <v>37</v>
      </c>
      <c r="D44" s="79">
        <v>15</v>
      </c>
      <c r="E44" s="80"/>
      <c r="F44" s="80">
        <f t="shared" si="0"/>
        <v>0</v>
      </c>
      <c r="G44" s="79" t="s">
        <v>103</v>
      </c>
    </row>
    <row r="45" spans="1:7" ht="15" customHeight="1" x14ac:dyDescent="0.25">
      <c r="A45" s="77" t="s">
        <v>71</v>
      </c>
      <c r="B45" s="77">
        <v>15162</v>
      </c>
      <c r="C45" s="78" t="s">
        <v>38</v>
      </c>
      <c r="D45" s="79">
        <v>135</v>
      </c>
      <c r="E45" s="80"/>
      <c r="F45" s="80">
        <f t="shared" si="0"/>
        <v>0</v>
      </c>
      <c r="G45" s="79" t="s">
        <v>105</v>
      </c>
    </row>
    <row r="46" spans="1:7" ht="15" customHeight="1" x14ac:dyDescent="0.25">
      <c r="A46" s="77" t="s">
        <v>72</v>
      </c>
      <c r="B46" s="77">
        <v>15166</v>
      </c>
      <c r="C46" s="78" t="s">
        <v>39</v>
      </c>
      <c r="D46" s="79">
        <v>35</v>
      </c>
      <c r="E46" s="80"/>
      <c r="F46" s="80">
        <f t="shared" si="0"/>
        <v>0</v>
      </c>
      <c r="G46" s="79" t="s">
        <v>103</v>
      </c>
    </row>
    <row r="47" spans="1:7" ht="15" x14ac:dyDescent="0.25">
      <c r="A47" s="77" t="s">
        <v>73</v>
      </c>
      <c r="B47" s="77">
        <v>15167</v>
      </c>
      <c r="C47" s="78" t="s">
        <v>40</v>
      </c>
      <c r="D47" s="79">
        <v>25</v>
      </c>
      <c r="E47" s="80"/>
      <c r="F47" s="80">
        <f t="shared" si="0"/>
        <v>0</v>
      </c>
      <c r="G47" s="79" t="s">
        <v>105</v>
      </c>
    </row>
    <row r="48" spans="1:7" ht="15" x14ac:dyDescent="0.25">
      <c r="A48" s="77" t="s">
        <v>74</v>
      </c>
      <c r="B48" s="77">
        <v>15168</v>
      </c>
      <c r="C48" s="78" t="s">
        <v>41</v>
      </c>
      <c r="D48" s="79">
        <v>20</v>
      </c>
      <c r="E48" s="80"/>
      <c r="F48" s="80">
        <f t="shared" si="0"/>
        <v>0</v>
      </c>
      <c r="G48" s="79" t="s">
        <v>105</v>
      </c>
    </row>
    <row r="49" spans="1:7" ht="15" x14ac:dyDescent="0.25">
      <c r="A49" s="77" t="s">
        <v>75</v>
      </c>
      <c r="B49" s="77">
        <v>15176</v>
      </c>
      <c r="C49" s="78" t="s">
        <v>42</v>
      </c>
      <c r="D49" s="79">
        <v>5</v>
      </c>
      <c r="E49" s="80"/>
      <c r="F49" s="80">
        <f t="shared" si="0"/>
        <v>0</v>
      </c>
      <c r="G49" s="79" t="s">
        <v>105</v>
      </c>
    </row>
    <row r="50" spans="1:7" ht="15" x14ac:dyDescent="0.25">
      <c r="A50" s="77" t="s">
        <v>76</v>
      </c>
      <c r="B50" s="77" t="s">
        <v>28</v>
      </c>
      <c r="C50" s="78" t="s">
        <v>43</v>
      </c>
      <c r="D50" s="79">
        <v>115</v>
      </c>
      <c r="E50" s="80"/>
      <c r="F50" s="80">
        <f t="shared" si="0"/>
        <v>0</v>
      </c>
      <c r="G50" s="79" t="s">
        <v>103</v>
      </c>
    </row>
    <row r="51" spans="1:7" ht="15" customHeight="1" x14ac:dyDescent="0.25">
      <c r="A51" s="77" t="s">
        <v>77</v>
      </c>
      <c r="B51" s="81">
        <v>15243</v>
      </c>
      <c r="C51" s="78" t="s">
        <v>44</v>
      </c>
      <c r="D51" s="79">
        <v>270</v>
      </c>
      <c r="E51" s="80"/>
      <c r="F51" s="80">
        <f t="shared" si="0"/>
        <v>0</v>
      </c>
      <c r="G51" s="79" t="s">
        <v>103</v>
      </c>
    </row>
    <row r="52" spans="1:7" ht="15" x14ac:dyDescent="0.25">
      <c r="A52" s="77" t="s">
        <v>78</v>
      </c>
      <c r="B52" s="77">
        <v>15192</v>
      </c>
      <c r="C52" s="78" t="s">
        <v>45</v>
      </c>
      <c r="D52" s="79">
        <v>145</v>
      </c>
      <c r="E52" s="80"/>
      <c r="F52" s="80">
        <f t="shared" si="0"/>
        <v>0</v>
      </c>
      <c r="G52" s="79" t="s">
        <v>103</v>
      </c>
    </row>
    <row r="53" spans="1:7" ht="15" x14ac:dyDescent="0.25">
      <c r="A53" s="77" t="s">
        <v>79</v>
      </c>
      <c r="B53" s="77">
        <v>16006</v>
      </c>
      <c r="C53" s="78" t="s">
        <v>46</v>
      </c>
      <c r="D53" s="79">
        <v>170</v>
      </c>
      <c r="E53" s="80"/>
      <c r="F53" s="80">
        <f t="shared" si="0"/>
        <v>0</v>
      </c>
      <c r="G53" s="79" t="s">
        <v>103</v>
      </c>
    </row>
    <row r="54" spans="1:7" ht="15" customHeight="1" x14ac:dyDescent="0.25">
      <c r="A54" s="77" t="s">
        <v>80</v>
      </c>
      <c r="B54" s="77">
        <v>18001</v>
      </c>
      <c r="C54" s="78" t="s">
        <v>47</v>
      </c>
      <c r="D54" s="79">
        <v>265</v>
      </c>
      <c r="E54" s="80"/>
      <c r="F54" s="80">
        <f t="shared" si="0"/>
        <v>0</v>
      </c>
      <c r="G54" s="79" t="s">
        <v>103</v>
      </c>
    </row>
    <row r="55" spans="1:7" ht="15" customHeight="1" x14ac:dyDescent="0.25">
      <c r="A55" s="77" t="s">
        <v>81</v>
      </c>
      <c r="B55" s="77">
        <v>18002</v>
      </c>
      <c r="C55" s="78" t="s">
        <v>48</v>
      </c>
      <c r="D55" s="79">
        <v>85</v>
      </c>
      <c r="E55" s="80"/>
      <c r="F55" s="80">
        <f t="shared" si="0"/>
        <v>0</v>
      </c>
      <c r="G55" s="79" t="s">
        <v>103</v>
      </c>
    </row>
    <row r="56" spans="1:7" ht="15" customHeight="1" x14ac:dyDescent="0.25">
      <c r="A56" s="77" t="s">
        <v>82</v>
      </c>
      <c r="B56" s="77">
        <v>18003</v>
      </c>
      <c r="C56" s="78" t="s">
        <v>49</v>
      </c>
      <c r="D56" s="79">
        <v>5</v>
      </c>
      <c r="E56" s="80"/>
      <c r="F56" s="80">
        <f t="shared" si="0"/>
        <v>0</v>
      </c>
      <c r="G56" s="79" t="s">
        <v>105</v>
      </c>
    </row>
    <row r="57" spans="1:7" ht="15" x14ac:dyDescent="0.25">
      <c r="A57" s="77" t="s">
        <v>83</v>
      </c>
      <c r="B57" s="77">
        <v>18025</v>
      </c>
      <c r="C57" s="78" t="s">
        <v>50</v>
      </c>
      <c r="D57" s="79">
        <v>45</v>
      </c>
      <c r="E57" s="80"/>
      <c r="F57" s="80">
        <f t="shared" si="0"/>
        <v>0</v>
      </c>
      <c r="G57" s="79" t="s">
        <v>103</v>
      </c>
    </row>
    <row r="58" spans="1:7" ht="15" x14ac:dyDescent="0.25">
      <c r="A58" s="77" t="s">
        <v>84</v>
      </c>
      <c r="B58" s="77">
        <v>18026</v>
      </c>
      <c r="C58" s="78" t="s">
        <v>51</v>
      </c>
      <c r="D58" s="79">
        <v>20</v>
      </c>
      <c r="E58" s="80"/>
      <c r="F58" s="80">
        <f t="shared" si="0"/>
        <v>0</v>
      </c>
      <c r="G58" s="79" t="s">
        <v>103</v>
      </c>
    </row>
    <row r="59" spans="1:7" ht="15" x14ac:dyDescent="0.25">
      <c r="A59" s="77" t="s">
        <v>85</v>
      </c>
      <c r="B59" s="77">
        <v>18027</v>
      </c>
      <c r="C59" s="78" t="s">
        <v>52</v>
      </c>
      <c r="D59" s="79">
        <v>30</v>
      </c>
      <c r="E59" s="80"/>
      <c r="F59" s="80">
        <f t="shared" si="0"/>
        <v>0</v>
      </c>
      <c r="G59" s="79" t="s">
        <v>103</v>
      </c>
    </row>
    <row r="60" spans="1:7" ht="45.75" customHeight="1" x14ac:dyDescent="0.25">
      <c r="A60" s="77" t="s">
        <v>86</v>
      </c>
      <c r="B60" s="77">
        <v>18077</v>
      </c>
      <c r="C60" s="78" t="s">
        <v>53</v>
      </c>
      <c r="D60" s="79">
        <v>320</v>
      </c>
      <c r="E60" s="80"/>
      <c r="F60" s="80">
        <f t="shared" si="0"/>
        <v>0</v>
      </c>
      <c r="G60" s="79" t="s">
        <v>103</v>
      </c>
    </row>
    <row r="61" spans="1:7" ht="15" customHeight="1" x14ac:dyDescent="0.25">
      <c r="A61" s="77" t="s">
        <v>87</v>
      </c>
      <c r="B61" s="77" t="s">
        <v>28</v>
      </c>
      <c r="C61" s="82" t="s">
        <v>54</v>
      </c>
      <c r="D61" s="79">
        <v>20</v>
      </c>
      <c r="E61" s="80"/>
      <c r="F61" s="80">
        <f t="shared" si="0"/>
        <v>0</v>
      </c>
      <c r="G61" s="79" t="s">
        <v>103</v>
      </c>
    </row>
    <row r="62" spans="1:7" ht="15" x14ac:dyDescent="0.25">
      <c r="A62" s="77" t="s">
        <v>88</v>
      </c>
      <c r="B62" s="77" t="s">
        <v>28</v>
      </c>
      <c r="C62" s="82" t="s">
        <v>55</v>
      </c>
      <c r="D62" s="79">
        <v>50</v>
      </c>
      <c r="E62" s="80"/>
      <c r="F62" s="80">
        <f t="shared" si="0"/>
        <v>0</v>
      </c>
      <c r="G62" s="79" t="s">
        <v>105</v>
      </c>
    </row>
    <row r="63" spans="1:7" ht="15" x14ac:dyDescent="0.25">
      <c r="A63" s="77" t="s">
        <v>89</v>
      </c>
      <c r="B63" s="84" t="s">
        <v>28</v>
      </c>
      <c r="C63" s="82" t="s">
        <v>56</v>
      </c>
      <c r="D63" s="79">
        <v>15</v>
      </c>
      <c r="E63" s="80"/>
      <c r="F63" s="80">
        <f t="shared" si="0"/>
        <v>0</v>
      </c>
      <c r="G63" s="79" t="s">
        <v>103</v>
      </c>
    </row>
    <row r="64" spans="1:7" ht="45.75" customHeight="1" x14ac:dyDescent="0.25">
      <c r="A64" s="77" t="s">
        <v>90</v>
      </c>
      <c r="B64" s="77" t="s">
        <v>28</v>
      </c>
      <c r="C64" s="82" t="s">
        <v>57</v>
      </c>
      <c r="D64" s="79">
        <v>2</v>
      </c>
      <c r="E64" s="80"/>
      <c r="F64" s="80">
        <f t="shared" si="0"/>
        <v>0</v>
      </c>
      <c r="G64" s="79" t="s">
        <v>103</v>
      </c>
    </row>
    <row r="65" spans="1:7" ht="15" x14ac:dyDescent="0.25">
      <c r="A65" s="77" t="s">
        <v>91</v>
      </c>
      <c r="B65" s="81">
        <v>15186</v>
      </c>
      <c r="C65" s="82" t="s">
        <v>58</v>
      </c>
      <c r="D65" s="79">
        <v>20</v>
      </c>
      <c r="E65" s="80"/>
      <c r="F65" s="80">
        <f t="shared" si="0"/>
        <v>0</v>
      </c>
      <c r="G65" s="79" t="s">
        <v>104</v>
      </c>
    </row>
    <row r="66" spans="1:7" ht="15" x14ac:dyDescent="0.25">
      <c r="A66" s="77" t="s">
        <v>92</v>
      </c>
      <c r="B66" s="81">
        <v>15047</v>
      </c>
      <c r="C66" s="82" t="s">
        <v>59</v>
      </c>
      <c r="D66" s="79">
        <v>215</v>
      </c>
      <c r="E66" s="80"/>
      <c r="F66" s="80">
        <f t="shared" si="0"/>
        <v>0</v>
      </c>
      <c r="G66" s="79" t="s">
        <v>106</v>
      </c>
    </row>
    <row r="67" spans="1:7" ht="15" x14ac:dyDescent="0.25">
      <c r="A67" s="77" t="s">
        <v>93</v>
      </c>
      <c r="B67" s="81">
        <v>15045</v>
      </c>
      <c r="C67" s="82" t="s">
        <v>60</v>
      </c>
      <c r="D67" s="79">
        <v>335</v>
      </c>
      <c r="E67" s="80"/>
      <c r="F67" s="80">
        <f t="shared" si="0"/>
        <v>0</v>
      </c>
      <c r="G67" s="79" t="s">
        <v>106</v>
      </c>
    </row>
    <row r="68" spans="1:7" ht="15" x14ac:dyDescent="0.25">
      <c r="A68" s="77" t="s">
        <v>94</v>
      </c>
      <c r="B68" s="81">
        <v>15111</v>
      </c>
      <c r="C68" s="82" t="s">
        <v>61</v>
      </c>
      <c r="D68" s="79">
        <v>30</v>
      </c>
      <c r="E68" s="80"/>
      <c r="F68" s="80">
        <f t="shared" si="0"/>
        <v>0</v>
      </c>
      <c r="G68" s="79" t="s">
        <v>103</v>
      </c>
    </row>
    <row r="69" spans="1:7" ht="15" x14ac:dyDescent="0.25">
      <c r="A69" s="77" t="s">
        <v>95</v>
      </c>
      <c r="B69" s="81" t="s">
        <v>29</v>
      </c>
      <c r="C69" s="82" t="s">
        <v>189</v>
      </c>
      <c r="D69" s="79">
        <v>60</v>
      </c>
      <c r="E69" s="80"/>
      <c r="F69" s="80">
        <f t="shared" si="0"/>
        <v>0</v>
      </c>
      <c r="G69" s="79" t="s">
        <v>103</v>
      </c>
    </row>
    <row r="70" spans="1:7" ht="15" customHeight="1" x14ac:dyDescent="0.25">
      <c r="A70" s="77" t="s">
        <v>96</v>
      </c>
      <c r="B70" s="81" t="s">
        <v>29</v>
      </c>
      <c r="C70" s="82" t="s">
        <v>62</v>
      </c>
      <c r="D70" s="79">
        <v>145</v>
      </c>
      <c r="E70" s="80"/>
      <c r="F70" s="80">
        <f t="shared" si="0"/>
        <v>0</v>
      </c>
      <c r="G70" s="79" t="s">
        <v>107</v>
      </c>
    </row>
    <row r="71" spans="1:7" ht="15" customHeight="1" x14ac:dyDescent="0.25">
      <c r="A71" s="77" t="s">
        <v>97</v>
      </c>
      <c r="B71" s="81" t="s">
        <v>29</v>
      </c>
      <c r="C71" s="82" t="s">
        <v>63</v>
      </c>
      <c r="D71" s="79">
        <v>15</v>
      </c>
      <c r="E71" s="80"/>
      <c r="F71" s="80">
        <f t="shared" si="0"/>
        <v>0</v>
      </c>
      <c r="G71" s="79" t="s">
        <v>108</v>
      </c>
    </row>
    <row r="72" spans="1:7" ht="15" customHeight="1" x14ac:dyDescent="0.25">
      <c r="A72" s="77" t="s">
        <v>98</v>
      </c>
      <c r="B72" s="81"/>
      <c r="C72" s="85" t="s">
        <v>64</v>
      </c>
      <c r="D72" s="79">
        <v>90</v>
      </c>
      <c r="E72" s="80"/>
      <c r="F72" s="80">
        <f t="shared" si="0"/>
        <v>0</v>
      </c>
      <c r="G72" s="79" t="s">
        <v>108</v>
      </c>
    </row>
    <row r="73" spans="1:7" ht="15" customHeight="1" x14ac:dyDescent="0.25">
      <c r="A73" s="77" t="s">
        <v>99</v>
      </c>
      <c r="B73" s="81"/>
      <c r="C73" s="86" t="s">
        <v>474</v>
      </c>
      <c r="D73" s="79">
        <v>5</v>
      </c>
      <c r="E73" s="80"/>
      <c r="F73" s="80">
        <f t="shared" si="0"/>
        <v>0</v>
      </c>
      <c r="G73" s="79" t="s">
        <v>190</v>
      </c>
    </row>
    <row r="74" spans="1:7" ht="15" x14ac:dyDescent="0.25">
      <c r="A74" s="77" t="s">
        <v>100</v>
      </c>
      <c r="B74" s="81">
        <v>17175</v>
      </c>
      <c r="C74" s="86" t="s">
        <v>187</v>
      </c>
      <c r="D74" s="79">
        <v>3</v>
      </c>
      <c r="E74" s="80"/>
      <c r="F74" s="80">
        <f t="shared" si="0"/>
        <v>0</v>
      </c>
      <c r="G74" s="79" t="s">
        <v>190</v>
      </c>
    </row>
    <row r="75" spans="1:7" ht="15" x14ac:dyDescent="0.25">
      <c r="A75" s="77" t="s">
        <v>101</v>
      </c>
      <c r="B75" s="81">
        <v>16056</v>
      </c>
      <c r="C75" s="87" t="s">
        <v>188</v>
      </c>
      <c r="D75" s="79">
        <v>280</v>
      </c>
      <c r="E75" s="80"/>
      <c r="F75" s="80">
        <f t="shared" si="0"/>
        <v>0</v>
      </c>
      <c r="G75" s="79" t="s">
        <v>108</v>
      </c>
    </row>
    <row r="76" spans="1:7" ht="15" x14ac:dyDescent="0.25">
      <c r="A76" s="77" t="s">
        <v>102</v>
      </c>
      <c r="B76" s="81" t="s">
        <v>29</v>
      </c>
      <c r="C76" s="87" t="s">
        <v>194</v>
      </c>
      <c r="D76" s="79">
        <v>5</v>
      </c>
      <c r="E76" s="80"/>
      <c r="F76" s="80">
        <f t="shared" si="0"/>
        <v>0</v>
      </c>
      <c r="G76" s="79" t="s">
        <v>190</v>
      </c>
    </row>
    <row r="77" spans="1:7" ht="15" x14ac:dyDescent="0.25">
      <c r="A77" s="77" t="s">
        <v>191</v>
      </c>
      <c r="B77" s="81" t="s">
        <v>29</v>
      </c>
      <c r="C77" s="87" t="s">
        <v>195</v>
      </c>
      <c r="D77" s="79">
        <v>5</v>
      </c>
      <c r="E77" s="80"/>
      <c r="F77" s="80">
        <f t="shared" si="0"/>
        <v>0</v>
      </c>
      <c r="G77" s="79" t="s">
        <v>190</v>
      </c>
    </row>
    <row r="78" spans="1:7" ht="15" x14ac:dyDescent="0.25">
      <c r="A78" s="77" t="s">
        <v>192</v>
      </c>
      <c r="B78" s="81" t="s">
        <v>29</v>
      </c>
      <c r="C78" s="87" t="s">
        <v>196</v>
      </c>
      <c r="D78" s="79">
        <v>5</v>
      </c>
      <c r="E78" s="80"/>
      <c r="F78" s="80">
        <f t="shared" si="0"/>
        <v>0</v>
      </c>
      <c r="G78" s="79" t="s">
        <v>190</v>
      </c>
    </row>
    <row r="79" spans="1:7" ht="15" x14ac:dyDescent="0.25">
      <c r="A79" s="77" t="s">
        <v>193</v>
      </c>
      <c r="B79" s="81"/>
      <c r="C79" s="87" t="s">
        <v>475</v>
      </c>
      <c r="D79" s="79">
        <v>10</v>
      </c>
      <c r="E79" s="80"/>
      <c r="F79" s="80">
        <f t="shared" si="0"/>
        <v>0</v>
      </c>
      <c r="G79" s="79" t="s">
        <v>190</v>
      </c>
    </row>
    <row r="80" spans="1:7" ht="26.25" customHeight="1" x14ac:dyDescent="0.25">
      <c r="A80" s="110" t="s">
        <v>501</v>
      </c>
      <c r="B80" s="111"/>
      <c r="C80" s="111"/>
      <c r="D80" s="111"/>
      <c r="E80" s="111"/>
      <c r="F80" s="88">
        <f>SUM(F37:F79)</f>
        <v>0</v>
      </c>
      <c r="G80" s="19" t="s">
        <v>29</v>
      </c>
    </row>
    <row r="81" spans="1:7" ht="23.25" customHeight="1" x14ac:dyDescent="0.25">
      <c r="A81" s="104" t="s">
        <v>111</v>
      </c>
      <c r="B81" s="105"/>
      <c r="C81" s="105"/>
      <c r="D81" s="105"/>
      <c r="E81" s="105"/>
      <c r="F81" s="89"/>
      <c r="G81" s="19" t="s">
        <v>29</v>
      </c>
    </row>
    <row r="82" spans="1:7" ht="25.5" customHeight="1" x14ac:dyDescent="0.25">
      <c r="A82" s="110" t="s">
        <v>502</v>
      </c>
      <c r="B82" s="111"/>
      <c r="C82" s="111"/>
      <c r="D82" s="111"/>
      <c r="E82" s="111"/>
      <c r="F82" s="90"/>
      <c r="G82" s="19" t="s">
        <v>29</v>
      </c>
    </row>
    <row r="83" spans="1:7" ht="15" customHeight="1" x14ac:dyDescent="0.25">
      <c r="A83" s="51" t="s">
        <v>112</v>
      </c>
      <c r="B83" s="107" t="s">
        <v>197</v>
      </c>
      <c r="C83" s="108"/>
      <c r="D83" s="108"/>
      <c r="E83" s="108"/>
      <c r="F83" s="108"/>
      <c r="G83" s="112"/>
    </row>
    <row r="84" spans="1:7" ht="15" customHeight="1" x14ac:dyDescent="0.25">
      <c r="A84" s="9" t="s">
        <v>113</v>
      </c>
      <c r="B84" s="8">
        <v>17223</v>
      </c>
      <c r="C84" s="45" t="s">
        <v>198</v>
      </c>
      <c r="D84" s="65">
        <v>5</v>
      </c>
      <c r="E84" s="66"/>
      <c r="F84" s="66">
        <f t="shared" ref="F84:F126" si="1">D84*E84</f>
        <v>0</v>
      </c>
      <c r="G84" s="65" t="s">
        <v>103</v>
      </c>
    </row>
    <row r="85" spans="1:7" ht="15" customHeight="1" x14ac:dyDescent="0.25">
      <c r="A85" s="9" t="s">
        <v>114</v>
      </c>
      <c r="B85" s="8">
        <v>17224</v>
      </c>
      <c r="C85" s="45" t="s">
        <v>199</v>
      </c>
      <c r="D85" s="65">
        <v>5</v>
      </c>
      <c r="E85" s="66"/>
      <c r="F85" s="66">
        <f t="shared" si="1"/>
        <v>0</v>
      </c>
      <c r="G85" s="65" t="s">
        <v>103</v>
      </c>
    </row>
    <row r="86" spans="1:7" ht="15" x14ac:dyDescent="0.25">
      <c r="A86" s="9" t="s">
        <v>115</v>
      </c>
      <c r="B86" s="8">
        <v>17194</v>
      </c>
      <c r="C86" s="45" t="s">
        <v>200</v>
      </c>
      <c r="D86" s="65">
        <v>5</v>
      </c>
      <c r="E86" s="66"/>
      <c r="F86" s="66">
        <f t="shared" si="1"/>
        <v>0</v>
      </c>
      <c r="G86" s="65" t="s">
        <v>103</v>
      </c>
    </row>
    <row r="87" spans="1:7" ht="15" x14ac:dyDescent="0.25">
      <c r="A87" s="9" t="s">
        <v>116</v>
      </c>
      <c r="B87" s="8">
        <v>17193</v>
      </c>
      <c r="C87" s="45" t="s">
        <v>201</v>
      </c>
      <c r="D87" s="65">
        <v>5</v>
      </c>
      <c r="E87" s="66"/>
      <c r="F87" s="66">
        <f t="shared" si="1"/>
        <v>0</v>
      </c>
      <c r="G87" s="65" t="s">
        <v>103</v>
      </c>
    </row>
    <row r="88" spans="1:7" ht="15" x14ac:dyDescent="0.25">
      <c r="A88" s="9" t="s">
        <v>117</v>
      </c>
      <c r="B88" s="8">
        <v>17169</v>
      </c>
      <c r="C88" s="45" t="s">
        <v>202</v>
      </c>
      <c r="D88" s="65">
        <v>5</v>
      </c>
      <c r="E88" s="66"/>
      <c r="F88" s="66">
        <f t="shared" si="1"/>
        <v>0</v>
      </c>
      <c r="G88" s="65" t="s">
        <v>103</v>
      </c>
    </row>
    <row r="89" spans="1:7" ht="15" x14ac:dyDescent="0.25">
      <c r="A89" s="9" t="s">
        <v>118</v>
      </c>
      <c r="B89" s="8">
        <v>17128</v>
      </c>
      <c r="C89" s="45" t="s">
        <v>203</v>
      </c>
      <c r="D89" s="65">
        <v>5</v>
      </c>
      <c r="E89" s="66"/>
      <c r="F89" s="66">
        <f t="shared" si="1"/>
        <v>0</v>
      </c>
      <c r="G89" s="65" t="s">
        <v>103</v>
      </c>
    </row>
    <row r="90" spans="1:7" ht="15" x14ac:dyDescent="0.25">
      <c r="A90" s="9" t="s">
        <v>119</v>
      </c>
      <c r="B90" s="8">
        <v>17125</v>
      </c>
      <c r="C90" s="45" t="s">
        <v>204</v>
      </c>
      <c r="D90" s="65">
        <v>10</v>
      </c>
      <c r="E90" s="66"/>
      <c r="F90" s="66">
        <f t="shared" si="1"/>
        <v>0</v>
      </c>
      <c r="G90" s="65" t="s">
        <v>103</v>
      </c>
    </row>
    <row r="91" spans="1:7" ht="15" x14ac:dyDescent="0.25">
      <c r="A91" s="9" t="s">
        <v>120</v>
      </c>
      <c r="B91" s="9">
        <v>17096</v>
      </c>
      <c r="C91" s="46" t="s">
        <v>205</v>
      </c>
      <c r="D91" s="65">
        <v>13</v>
      </c>
      <c r="E91" s="66"/>
      <c r="F91" s="66">
        <f t="shared" si="1"/>
        <v>0</v>
      </c>
      <c r="G91" s="65" t="s">
        <v>106</v>
      </c>
    </row>
    <row r="92" spans="1:7" ht="15" x14ac:dyDescent="0.25">
      <c r="A92" s="9" t="s">
        <v>121</v>
      </c>
      <c r="B92" s="9">
        <v>17097</v>
      </c>
      <c r="C92" s="46" t="s">
        <v>206</v>
      </c>
      <c r="D92" s="65">
        <v>6</v>
      </c>
      <c r="E92" s="66"/>
      <c r="F92" s="66">
        <f t="shared" si="1"/>
        <v>0</v>
      </c>
      <c r="G92" s="65" t="s">
        <v>106</v>
      </c>
    </row>
    <row r="93" spans="1:7" ht="15" x14ac:dyDescent="0.25">
      <c r="A93" s="9" t="s">
        <v>122</v>
      </c>
      <c r="B93" s="9">
        <v>17101</v>
      </c>
      <c r="C93" s="46" t="s">
        <v>207</v>
      </c>
      <c r="D93" s="65">
        <v>100</v>
      </c>
      <c r="E93" s="66"/>
      <c r="F93" s="66">
        <f t="shared" si="1"/>
        <v>0</v>
      </c>
      <c r="G93" s="65" t="s">
        <v>105</v>
      </c>
    </row>
    <row r="94" spans="1:7" ht="15" x14ac:dyDescent="0.25">
      <c r="A94" s="9" t="s">
        <v>208</v>
      </c>
      <c r="B94" s="9">
        <v>17102</v>
      </c>
      <c r="C94" s="46" t="s">
        <v>209</v>
      </c>
      <c r="D94" s="65">
        <v>80</v>
      </c>
      <c r="E94" s="66"/>
      <c r="F94" s="66">
        <f t="shared" si="1"/>
        <v>0</v>
      </c>
      <c r="G94" s="65" t="s">
        <v>105</v>
      </c>
    </row>
    <row r="95" spans="1:7" ht="15" customHeight="1" x14ac:dyDescent="0.25">
      <c r="A95" s="9" t="s">
        <v>210</v>
      </c>
      <c r="B95" s="9">
        <v>17105</v>
      </c>
      <c r="C95" s="46" t="s">
        <v>211</v>
      </c>
      <c r="D95" s="65">
        <v>475</v>
      </c>
      <c r="E95" s="66"/>
      <c r="F95" s="66">
        <f t="shared" si="1"/>
        <v>0</v>
      </c>
      <c r="G95" s="65" t="s">
        <v>105</v>
      </c>
    </row>
    <row r="96" spans="1:7" ht="15" customHeight="1" x14ac:dyDescent="0.25">
      <c r="A96" s="9" t="s">
        <v>212</v>
      </c>
      <c r="B96" s="9">
        <v>17107</v>
      </c>
      <c r="C96" s="46" t="s">
        <v>213</v>
      </c>
      <c r="D96" s="65">
        <v>185</v>
      </c>
      <c r="E96" s="66"/>
      <c r="F96" s="66">
        <f t="shared" si="1"/>
        <v>0</v>
      </c>
      <c r="G96" s="65" t="s">
        <v>105</v>
      </c>
    </row>
    <row r="97" spans="1:7" ht="15" customHeight="1" x14ac:dyDescent="0.25">
      <c r="A97" s="9" t="s">
        <v>214</v>
      </c>
      <c r="B97" s="9">
        <v>17113</v>
      </c>
      <c r="C97" s="46" t="s">
        <v>215</v>
      </c>
      <c r="D97" s="65">
        <v>245</v>
      </c>
      <c r="E97" s="66"/>
      <c r="F97" s="66">
        <f t="shared" si="1"/>
        <v>0</v>
      </c>
      <c r="G97" s="65" t="s">
        <v>105</v>
      </c>
    </row>
    <row r="98" spans="1:7" ht="15" customHeight="1" x14ac:dyDescent="0.25">
      <c r="A98" s="9" t="s">
        <v>216</v>
      </c>
      <c r="B98" s="9">
        <v>17114</v>
      </c>
      <c r="C98" s="46" t="s">
        <v>217</v>
      </c>
      <c r="D98" s="65">
        <v>140</v>
      </c>
      <c r="E98" s="66"/>
      <c r="F98" s="66">
        <f t="shared" si="1"/>
        <v>0</v>
      </c>
      <c r="G98" s="65" t="s">
        <v>105</v>
      </c>
    </row>
    <row r="99" spans="1:7" ht="15" customHeight="1" x14ac:dyDescent="0.25">
      <c r="A99" s="9" t="s">
        <v>218</v>
      </c>
      <c r="B99" s="9">
        <v>17121</v>
      </c>
      <c r="C99" s="46" t="s">
        <v>219</v>
      </c>
      <c r="D99" s="65">
        <v>5</v>
      </c>
      <c r="E99" s="66"/>
      <c r="F99" s="66">
        <f t="shared" si="1"/>
        <v>0</v>
      </c>
      <c r="G99" s="65" t="s">
        <v>103</v>
      </c>
    </row>
    <row r="100" spans="1:7" ht="15" customHeight="1" x14ac:dyDescent="0.25">
      <c r="A100" s="9" t="s">
        <v>220</v>
      </c>
      <c r="B100" s="9">
        <v>17122</v>
      </c>
      <c r="C100" s="46" t="s">
        <v>221</v>
      </c>
      <c r="D100" s="65">
        <v>5</v>
      </c>
      <c r="E100" s="66"/>
      <c r="F100" s="66">
        <f t="shared" si="1"/>
        <v>0</v>
      </c>
      <c r="G100" s="65" t="s">
        <v>103</v>
      </c>
    </row>
    <row r="101" spans="1:7" ht="15" customHeight="1" x14ac:dyDescent="0.25">
      <c r="A101" s="9" t="s">
        <v>222</v>
      </c>
      <c r="B101" s="9">
        <v>17135</v>
      </c>
      <c r="C101" s="46" t="s">
        <v>223</v>
      </c>
      <c r="D101" s="65">
        <v>1</v>
      </c>
      <c r="E101" s="66"/>
      <c r="F101" s="66">
        <f t="shared" si="1"/>
        <v>0</v>
      </c>
      <c r="G101" s="65" t="s">
        <v>103</v>
      </c>
    </row>
    <row r="102" spans="1:7" ht="15" customHeight="1" x14ac:dyDescent="0.25">
      <c r="A102" s="9" t="s">
        <v>224</v>
      </c>
      <c r="B102" s="9">
        <v>17145</v>
      </c>
      <c r="C102" s="46" t="s">
        <v>225</v>
      </c>
      <c r="D102" s="65">
        <v>4</v>
      </c>
      <c r="E102" s="66"/>
      <c r="F102" s="66">
        <f t="shared" si="1"/>
        <v>0</v>
      </c>
      <c r="G102" s="65" t="s">
        <v>103</v>
      </c>
    </row>
    <row r="103" spans="1:7" ht="15" customHeight="1" x14ac:dyDescent="0.25">
      <c r="A103" s="9" t="s">
        <v>226</v>
      </c>
      <c r="B103" s="9">
        <v>17146</v>
      </c>
      <c r="C103" s="46" t="s">
        <v>227</v>
      </c>
      <c r="D103" s="65">
        <v>4</v>
      </c>
      <c r="E103" s="66"/>
      <c r="F103" s="66">
        <f t="shared" si="1"/>
        <v>0</v>
      </c>
      <c r="G103" s="65" t="s">
        <v>103</v>
      </c>
    </row>
    <row r="104" spans="1:7" ht="15" customHeight="1" x14ac:dyDescent="0.25">
      <c r="A104" s="9" t="s">
        <v>228</v>
      </c>
      <c r="B104" s="9">
        <v>17150</v>
      </c>
      <c r="C104" s="46" t="s">
        <v>229</v>
      </c>
      <c r="D104" s="65">
        <v>45</v>
      </c>
      <c r="E104" s="66"/>
      <c r="F104" s="66">
        <f t="shared" si="1"/>
        <v>0</v>
      </c>
      <c r="G104" s="65" t="s">
        <v>103</v>
      </c>
    </row>
    <row r="105" spans="1:7" ht="15" customHeight="1" x14ac:dyDescent="0.25">
      <c r="A105" s="9" t="s">
        <v>230</v>
      </c>
      <c r="B105" s="9">
        <v>17152</v>
      </c>
      <c r="C105" s="46" t="s">
        <v>231</v>
      </c>
      <c r="D105" s="65">
        <v>10</v>
      </c>
      <c r="E105" s="66"/>
      <c r="F105" s="66">
        <f t="shared" si="1"/>
        <v>0</v>
      </c>
      <c r="G105" s="65" t="s">
        <v>232</v>
      </c>
    </row>
    <row r="106" spans="1:7" ht="15" customHeight="1" x14ac:dyDescent="0.25">
      <c r="A106" s="9" t="s">
        <v>233</v>
      </c>
      <c r="B106" s="9">
        <v>17153</v>
      </c>
      <c r="C106" s="46" t="s">
        <v>234</v>
      </c>
      <c r="D106" s="65">
        <v>20</v>
      </c>
      <c r="E106" s="66"/>
      <c r="F106" s="66">
        <f t="shared" si="1"/>
        <v>0</v>
      </c>
      <c r="G106" s="65" t="s">
        <v>103</v>
      </c>
    </row>
    <row r="107" spans="1:7" ht="15" customHeight="1" x14ac:dyDescent="0.25">
      <c r="A107" s="9" t="s">
        <v>235</v>
      </c>
      <c r="B107" s="9">
        <v>17155</v>
      </c>
      <c r="C107" s="46" t="s">
        <v>236</v>
      </c>
      <c r="D107" s="65">
        <v>80</v>
      </c>
      <c r="E107" s="66"/>
      <c r="F107" s="66">
        <f t="shared" si="1"/>
        <v>0</v>
      </c>
      <c r="G107" s="65" t="s">
        <v>103</v>
      </c>
    </row>
    <row r="108" spans="1:7" ht="15" customHeight="1" x14ac:dyDescent="0.25">
      <c r="A108" s="9" t="s">
        <v>237</v>
      </c>
      <c r="B108" s="9">
        <v>17158</v>
      </c>
      <c r="C108" s="46" t="s">
        <v>238</v>
      </c>
      <c r="D108" s="65">
        <v>5</v>
      </c>
      <c r="E108" s="66"/>
      <c r="F108" s="66">
        <f t="shared" si="1"/>
        <v>0</v>
      </c>
      <c r="G108" s="65" t="s">
        <v>103</v>
      </c>
    </row>
    <row r="109" spans="1:7" ht="15" customHeight="1" x14ac:dyDescent="0.25">
      <c r="A109" s="9" t="s">
        <v>239</v>
      </c>
      <c r="B109" s="9">
        <v>17165</v>
      </c>
      <c r="C109" s="46" t="s">
        <v>240</v>
      </c>
      <c r="D109" s="65">
        <v>6</v>
      </c>
      <c r="E109" s="66"/>
      <c r="F109" s="66">
        <f t="shared" si="1"/>
        <v>0</v>
      </c>
      <c r="G109" s="65" t="s">
        <v>103</v>
      </c>
    </row>
    <row r="110" spans="1:7" ht="15" customHeight="1" x14ac:dyDescent="0.25">
      <c r="A110" s="9" t="s">
        <v>241</v>
      </c>
      <c r="B110" s="9">
        <v>17166</v>
      </c>
      <c r="C110" s="46" t="s">
        <v>242</v>
      </c>
      <c r="D110" s="65">
        <v>2</v>
      </c>
      <c r="E110" s="66"/>
      <c r="F110" s="66">
        <f t="shared" si="1"/>
        <v>0</v>
      </c>
      <c r="G110" s="65" t="s">
        <v>103</v>
      </c>
    </row>
    <row r="111" spans="1:7" ht="15" customHeight="1" x14ac:dyDescent="0.25">
      <c r="A111" s="9" t="s">
        <v>243</v>
      </c>
      <c r="B111" s="9">
        <v>17175</v>
      </c>
      <c r="C111" s="46" t="s">
        <v>244</v>
      </c>
      <c r="D111" s="65">
        <v>30</v>
      </c>
      <c r="E111" s="66"/>
      <c r="F111" s="66">
        <f t="shared" si="1"/>
        <v>0</v>
      </c>
      <c r="G111" s="65" t="s">
        <v>103</v>
      </c>
    </row>
    <row r="112" spans="1:7" ht="15" customHeight="1" x14ac:dyDescent="0.25">
      <c r="A112" s="9" t="s">
        <v>245</v>
      </c>
      <c r="B112" s="8">
        <v>17176</v>
      </c>
      <c r="C112" s="46" t="s">
        <v>246</v>
      </c>
      <c r="D112" s="65">
        <v>2</v>
      </c>
      <c r="E112" s="66"/>
      <c r="F112" s="66">
        <f t="shared" si="1"/>
        <v>0</v>
      </c>
      <c r="G112" s="65" t="s">
        <v>103</v>
      </c>
    </row>
    <row r="113" spans="1:7" ht="15" customHeight="1" x14ac:dyDescent="0.25">
      <c r="A113" s="9" t="s">
        <v>247</v>
      </c>
      <c r="B113" s="9">
        <v>17181</v>
      </c>
      <c r="C113" s="46" t="s">
        <v>248</v>
      </c>
      <c r="D113" s="65">
        <v>150</v>
      </c>
      <c r="E113" s="66"/>
      <c r="F113" s="66">
        <f t="shared" si="1"/>
        <v>0</v>
      </c>
      <c r="G113" s="65" t="s">
        <v>105</v>
      </c>
    </row>
    <row r="114" spans="1:7" ht="15" customHeight="1" x14ac:dyDescent="0.25">
      <c r="A114" s="9" t="s">
        <v>249</v>
      </c>
      <c r="B114" s="9">
        <v>17182</v>
      </c>
      <c r="C114" s="46" t="s">
        <v>250</v>
      </c>
      <c r="D114" s="65">
        <v>178</v>
      </c>
      <c r="E114" s="68"/>
      <c r="F114" s="66">
        <f t="shared" si="1"/>
        <v>0</v>
      </c>
      <c r="G114" s="65" t="s">
        <v>105</v>
      </c>
    </row>
    <row r="115" spans="1:7" ht="15" customHeight="1" x14ac:dyDescent="0.25">
      <c r="A115" s="9" t="s">
        <v>251</v>
      </c>
      <c r="B115" s="9">
        <v>17204</v>
      </c>
      <c r="C115" s="46" t="s">
        <v>252</v>
      </c>
      <c r="D115" s="65">
        <v>90</v>
      </c>
      <c r="E115" s="66"/>
      <c r="F115" s="66">
        <f t="shared" si="1"/>
        <v>0</v>
      </c>
      <c r="G115" s="65" t="s">
        <v>105</v>
      </c>
    </row>
    <row r="116" spans="1:7" ht="15" customHeight="1" x14ac:dyDescent="0.25">
      <c r="A116" s="9" t="s">
        <v>253</v>
      </c>
      <c r="B116" s="9">
        <v>17205</v>
      </c>
      <c r="C116" s="46" t="s">
        <v>254</v>
      </c>
      <c r="D116" s="65">
        <v>5</v>
      </c>
      <c r="E116" s="66"/>
      <c r="F116" s="66">
        <f t="shared" si="1"/>
        <v>0</v>
      </c>
      <c r="G116" s="65" t="s">
        <v>106</v>
      </c>
    </row>
    <row r="117" spans="1:7" ht="15" customHeight="1" x14ac:dyDescent="0.25">
      <c r="A117" s="9" t="s">
        <v>255</v>
      </c>
      <c r="B117" s="9">
        <v>17207</v>
      </c>
      <c r="C117" s="46" t="s">
        <v>256</v>
      </c>
      <c r="D117" s="65">
        <v>8</v>
      </c>
      <c r="E117" s="66"/>
      <c r="F117" s="66">
        <f t="shared" si="1"/>
        <v>0</v>
      </c>
      <c r="G117" s="65" t="s">
        <v>106</v>
      </c>
    </row>
    <row r="118" spans="1:7" ht="15" customHeight="1" x14ac:dyDescent="0.25">
      <c r="A118" s="9" t="s">
        <v>257</v>
      </c>
      <c r="B118" s="9">
        <v>17209</v>
      </c>
      <c r="C118" s="46" t="s">
        <v>258</v>
      </c>
      <c r="D118" s="65">
        <v>5</v>
      </c>
      <c r="E118" s="66"/>
      <c r="F118" s="66">
        <f t="shared" si="1"/>
        <v>0</v>
      </c>
      <c r="G118" s="65" t="s">
        <v>106</v>
      </c>
    </row>
    <row r="119" spans="1:7" ht="15" customHeight="1" x14ac:dyDescent="0.25">
      <c r="A119" s="9" t="s">
        <v>259</v>
      </c>
      <c r="B119" s="9">
        <v>17210</v>
      </c>
      <c r="C119" s="46" t="s">
        <v>260</v>
      </c>
      <c r="D119" s="65">
        <v>2</v>
      </c>
      <c r="E119" s="66"/>
      <c r="F119" s="66">
        <f t="shared" si="1"/>
        <v>0</v>
      </c>
      <c r="G119" s="65" t="s">
        <v>106</v>
      </c>
    </row>
    <row r="120" spans="1:7" ht="15" customHeight="1" x14ac:dyDescent="0.25">
      <c r="A120" s="9" t="s">
        <v>261</v>
      </c>
      <c r="B120" s="9" t="s">
        <v>28</v>
      </c>
      <c r="C120" s="46" t="s">
        <v>262</v>
      </c>
      <c r="D120" s="65">
        <v>5</v>
      </c>
      <c r="E120" s="66"/>
      <c r="F120" s="66">
        <f t="shared" si="1"/>
        <v>0</v>
      </c>
      <c r="G120" s="65" t="s">
        <v>106</v>
      </c>
    </row>
    <row r="121" spans="1:7" ht="15" customHeight="1" x14ac:dyDescent="0.25">
      <c r="A121" s="9" t="s">
        <v>263</v>
      </c>
      <c r="B121" s="9" t="s">
        <v>28</v>
      </c>
      <c r="C121" s="46" t="s">
        <v>264</v>
      </c>
      <c r="D121" s="65">
        <v>5</v>
      </c>
      <c r="E121" s="66"/>
      <c r="F121" s="66">
        <f t="shared" si="1"/>
        <v>0</v>
      </c>
      <c r="G121" s="65" t="s">
        <v>106</v>
      </c>
    </row>
    <row r="122" spans="1:7" ht="15" customHeight="1" x14ac:dyDescent="0.25">
      <c r="A122" s="9" t="s">
        <v>265</v>
      </c>
      <c r="B122" s="9" t="s">
        <v>28</v>
      </c>
      <c r="C122" s="46" t="s">
        <v>266</v>
      </c>
      <c r="D122" s="65">
        <v>2</v>
      </c>
      <c r="E122" s="66"/>
      <c r="F122" s="66">
        <f t="shared" si="1"/>
        <v>0</v>
      </c>
      <c r="G122" s="65" t="s">
        <v>106</v>
      </c>
    </row>
    <row r="123" spans="1:7" ht="15" customHeight="1" x14ac:dyDescent="0.25">
      <c r="A123" s="9" t="s">
        <v>267</v>
      </c>
      <c r="B123" s="8">
        <v>17143</v>
      </c>
      <c r="C123" s="47" t="s">
        <v>275</v>
      </c>
      <c r="D123" s="65">
        <v>50</v>
      </c>
      <c r="E123" s="66"/>
      <c r="F123" s="66">
        <f t="shared" si="1"/>
        <v>0</v>
      </c>
      <c r="G123" s="65" t="s">
        <v>106</v>
      </c>
    </row>
    <row r="124" spans="1:7" ht="69.75" customHeight="1" x14ac:dyDescent="0.25">
      <c r="A124" s="9" t="s">
        <v>268</v>
      </c>
      <c r="B124" s="8">
        <v>18075</v>
      </c>
      <c r="C124" s="45" t="s">
        <v>276</v>
      </c>
      <c r="D124" s="65">
        <v>10</v>
      </c>
      <c r="E124" s="66"/>
      <c r="F124" s="66">
        <f t="shared" si="1"/>
        <v>0</v>
      </c>
      <c r="G124" s="65" t="s">
        <v>106</v>
      </c>
    </row>
    <row r="125" spans="1:7" ht="30" x14ac:dyDescent="0.25">
      <c r="A125" s="9" t="s">
        <v>269</v>
      </c>
      <c r="B125" s="8">
        <v>17148</v>
      </c>
      <c r="C125" s="45" t="s">
        <v>270</v>
      </c>
      <c r="D125" s="65">
        <v>5</v>
      </c>
      <c r="E125" s="66"/>
      <c r="F125" s="66">
        <f t="shared" si="1"/>
        <v>0</v>
      </c>
      <c r="G125" s="65" t="s">
        <v>271</v>
      </c>
    </row>
    <row r="126" spans="1:7" ht="15" x14ac:dyDescent="0.25">
      <c r="A126" s="9" t="s">
        <v>272</v>
      </c>
      <c r="B126" s="8" t="s">
        <v>29</v>
      </c>
      <c r="C126" s="45" t="s">
        <v>273</v>
      </c>
      <c r="D126" s="65">
        <v>90</v>
      </c>
      <c r="E126" s="66"/>
      <c r="F126" s="66">
        <f t="shared" si="1"/>
        <v>0</v>
      </c>
      <c r="G126" s="65" t="s">
        <v>274</v>
      </c>
    </row>
    <row r="127" spans="1:7" ht="24.75" customHeight="1" x14ac:dyDescent="0.25">
      <c r="A127" s="113" t="s">
        <v>499</v>
      </c>
      <c r="B127" s="113"/>
      <c r="C127" s="113"/>
      <c r="D127" s="113"/>
      <c r="E127" s="113"/>
      <c r="F127" s="88">
        <f>SUM(F84:F126)</f>
        <v>0</v>
      </c>
      <c r="G127" s="19" t="s">
        <v>29</v>
      </c>
    </row>
    <row r="128" spans="1:7" ht="20.25" customHeight="1" x14ac:dyDescent="0.25">
      <c r="A128" s="104" t="s">
        <v>111</v>
      </c>
      <c r="B128" s="105"/>
      <c r="C128" s="105"/>
      <c r="D128" s="105"/>
      <c r="E128" s="105"/>
      <c r="F128" s="89"/>
      <c r="G128" s="19" t="s">
        <v>29</v>
      </c>
    </row>
    <row r="129" spans="1:7" ht="20.25" customHeight="1" x14ac:dyDescent="0.25">
      <c r="A129" s="110" t="s">
        <v>500</v>
      </c>
      <c r="B129" s="111"/>
      <c r="C129" s="111"/>
      <c r="D129" s="111"/>
      <c r="E129" s="111"/>
      <c r="F129" s="90"/>
      <c r="G129" s="19" t="s">
        <v>29</v>
      </c>
    </row>
    <row r="130" spans="1:7" ht="30" customHeight="1" x14ac:dyDescent="0.25">
      <c r="A130" s="64" t="s">
        <v>123</v>
      </c>
      <c r="B130" s="116" t="s">
        <v>124</v>
      </c>
      <c r="C130" s="116"/>
      <c r="D130" s="116"/>
      <c r="E130" s="116"/>
      <c r="F130" s="116"/>
      <c r="G130" s="116"/>
    </row>
    <row r="131" spans="1:7" x14ac:dyDescent="0.25">
      <c r="A131" s="9" t="s">
        <v>125</v>
      </c>
      <c r="B131" s="8">
        <v>17243</v>
      </c>
      <c r="C131" s="76" t="s">
        <v>135</v>
      </c>
      <c r="D131" s="65">
        <v>20</v>
      </c>
      <c r="E131" s="69"/>
      <c r="F131" s="66">
        <f t="shared" ref="F131:F140" si="2">D131*E131</f>
        <v>0</v>
      </c>
      <c r="G131" s="65" t="s">
        <v>105</v>
      </c>
    </row>
    <row r="132" spans="1:7" ht="27.75" customHeight="1" x14ac:dyDescent="0.25">
      <c r="A132" s="9" t="s">
        <v>126</v>
      </c>
      <c r="B132" s="9" t="s">
        <v>28</v>
      </c>
      <c r="C132" s="76" t="s">
        <v>136</v>
      </c>
      <c r="D132" s="65">
        <v>20</v>
      </c>
      <c r="E132" s="69"/>
      <c r="F132" s="66">
        <f t="shared" si="2"/>
        <v>0</v>
      </c>
      <c r="G132" s="65" t="s">
        <v>105</v>
      </c>
    </row>
    <row r="133" spans="1:7" x14ac:dyDescent="0.25">
      <c r="A133" s="9" t="s">
        <v>127</v>
      </c>
      <c r="B133" s="9" t="s">
        <v>28</v>
      </c>
      <c r="C133" s="76" t="s">
        <v>137</v>
      </c>
      <c r="D133" s="65">
        <v>30</v>
      </c>
      <c r="E133" s="69"/>
      <c r="F133" s="66">
        <f t="shared" si="2"/>
        <v>0</v>
      </c>
      <c r="G133" s="65" t="s">
        <v>145</v>
      </c>
    </row>
    <row r="134" spans="1:7" x14ac:dyDescent="0.25">
      <c r="A134" s="9" t="s">
        <v>128</v>
      </c>
      <c r="B134" s="9" t="s">
        <v>28</v>
      </c>
      <c r="C134" s="76" t="s">
        <v>138</v>
      </c>
      <c r="D134" s="65">
        <v>10</v>
      </c>
      <c r="E134" s="69"/>
      <c r="F134" s="66">
        <f t="shared" si="2"/>
        <v>0</v>
      </c>
      <c r="G134" s="65" t="s">
        <v>105</v>
      </c>
    </row>
    <row r="135" spans="1:7" x14ac:dyDescent="0.25">
      <c r="A135" s="9" t="s">
        <v>129</v>
      </c>
      <c r="B135" s="9" t="s">
        <v>28</v>
      </c>
      <c r="C135" s="76" t="s">
        <v>139</v>
      </c>
      <c r="D135" s="65">
        <v>10</v>
      </c>
      <c r="E135" s="69"/>
      <c r="F135" s="66">
        <f t="shared" si="2"/>
        <v>0</v>
      </c>
      <c r="G135" s="65" t="s">
        <v>105</v>
      </c>
    </row>
    <row r="136" spans="1:7" ht="15" customHeight="1" x14ac:dyDescent="0.25">
      <c r="A136" s="9" t="s">
        <v>130</v>
      </c>
      <c r="B136" s="9" t="s">
        <v>28</v>
      </c>
      <c r="C136" s="76" t="s">
        <v>140</v>
      </c>
      <c r="D136" s="65">
        <v>5</v>
      </c>
      <c r="E136" s="69"/>
      <c r="F136" s="66">
        <f t="shared" si="2"/>
        <v>0</v>
      </c>
      <c r="G136" s="65" t="s">
        <v>105</v>
      </c>
    </row>
    <row r="137" spans="1:7" ht="15" customHeight="1" x14ac:dyDescent="0.25">
      <c r="A137" s="9" t="s">
        <v>131</v>
      </c>
      <c r="B137" s="9" t="s">
        <v>28</v>
      </c>
      <c r="C137" s="76" t="s">
        <v>141</v>
      </c>
      <c r="D137" s="65">
        <v>5</v>
      </c>
      <c r="E137" s="69"/>
      <c r="F137" s="66">
        <f t="shared" si="2"/>
        <v>0</v>
      </c>
      <c r="G137" s="65" t="s">
        <v>105</v>
      </c>
    </row>
    <row r="138" spans="1:7" x14ac:dyDescent="0.25">
      <c r="A138" s="9" t="s">
        <v>132</v>
      </c>
      <c r="B138" s="9" t="s">
        <v>28</v>
      </c>
      <c r="C138" s="76" t="s">
        <v>142</v>
      </c>
      <c r="D138" s="65">
        <v>5</v>
      </c>
      <c r="E138" s="69"/>
      <c r="F138" s="66">
        <f t="shared" si="2"/>
        <v>0</v>
      </c>
      <c r="G138" s="65" t="s">
        <v>105</v>
      </c>
    </row>
    <row r="139" spans="1:7" ht="68.25" customHeight="1" x14ac:dyDescent="0.25">
      <c r="A139" s="9" t="s">
        <v>133</v>
      </c>
      <c r="B139" s="9" t="s">
        <v>28</v>
      </c>
      <c r="C139" s="76" t="s">
        <v>143</v>
      </c>
      <c r="D139" s="65">
        <v>200</v>
      </c>
      <c r="E139" s="69"/>
      <c r="F139" s="66">
        <f t="shared" si="2"/>
        <v>0</v>
      </c>
      <c r="G139" s="65" t="s">
        <v>107</v>
      </c>
    </row>
    <row r="140" spans="1:7" ht="64.5" customHeight="1" x14ac:dyDescent="0.25">
      <c r="A140" s="9" t="s">
        <v>134</v>
      </c>
      <c r="B140" s="8">
        <v>17189</v>
      </c>
      <c r="C140" s="48" t="s">
        <v>144</v>
      </c>
      <c r="D140" s="65">
        <v>200</v>
      </c>
      <c r="E140" s="69"/>
      <c r="F140" s="66">
        <f t="shared" si="2"/>
        <v>0</v>
      </c>
      <c r="G140" s="65" t="s">
        <v>105</v>
      </c>
    </row>
    <row r="141" spans="1:7" ht="23.25" customHeight="1" x14ac:dyDescent="0.25">
      <c r="A141" s="113" t="s">
        <v>497</v>
      </c>
      <c r="B141" s="113"/>
      <c r="C141" s="113"/>
      <c r="D141" s="113"/>
      <c r="E141" s="113"/>
      <c r="F141" s="88">
        <f>SUM(F131:F140)</f>
        <v>0</v>
      </c>
      <c r="G141" s="19" t="s">
        <v>29</v>
      </c>
    </row>
    <row r="142" spans="1:7" ht="19.5" customHeight="1" x14ac:dyDescent="0.25">
      <c r="A142" s="117" t="s">
        <v>111</v>
      </c>
      <c r="B142" s="117"/>
      <c r="C142" s="117"/>
      <c r="D142" s="117"/>
      <c r="E142" s="117"/>
      <c r="F142" s="89"/>
      <c r="G142" s="19" t="s">
        <v>29</v>
      </c>
    </row>
    <row r="143" spans="1:7" ht="19.5" customHeight="1" x14ac:dyDescent="0.25">
      <c r="A143" s="113" t="s">
        <v>498</v>
      </c>
      <c r="B143" s="113"/>
      <c r="C143" s="113"/>
      <c r="D143" s="113"/>
      <c r="E143" s="113"/>
      <c r="F143" s="90"/>
      <c r="G143" s="19" t="s">
        <v>29</v>
      </c>
    </row>
    <row r="144" spans="1:7" ht="15" customHeight="1" x14ac:dyDescent="0.25">
      <c r="A144" s="52" t="s">
        <v>277</v>
      </c>
      <c r="B144" s="118" t="s">
        <v>278</v>
      </c>
      <c r="C144" s="118"/>
      <c r="D144" s="118"/>
      <c r="E144" s="118"/>
      <c r="F144" s="118"/>
      <c r="G144" s="118"/>
    </row>
    <row r="145" spans="1:7" ht="28.5" customHeight="1" x14ac:dyDescent="0.25">
      <c r="A145" s="9" t="s">
        <v>279</v>
      </c>
      <c r="B145" s="8">
        <v>17305</v>
      </c>
      <c r="C145" s="67" t="s">
        <v>280</v>
      </c>
      <c r="D145" s="70">
        <v>5</v>
      </c>
      <c r="E145" s="71"/>
      <c r="F145" s="72">
        <f t="shared" ref="F145:F147" si="3">D145*E145</f>
        <v>0</v>
      </c>
      <c r="G145" s="70" t="s">
        <v>103</v>
      </c>
    </row>
    <row r="146" spans="1:7" ht="32.25" customHeight="1" x14ac:dyDescent="0.25">
      <c r="A146" s="8" t="s">
        <v>281</v>
      </c>
      <c r="B146" s="8">
        <v>17306</v>
      </c>
      <c r="C146" s="67" t="s">
        <v>282</v>
      </c>
      <c r="D146" s="70">
        <v>5</v>
      </c>
      <c r="E146" s="71"/>
      <c r="F146" s="72">
        <f t="shared" si="3"/>
        <v>0</v>
      </c>
      <c r="G146" s="70" t="s">
        <v>103</v>
      </c>
    </row>
    <row r="147" spans="1:7" ht="32.25" customHeight="1" x14ac:dyDescent="0.25">
      <c r="A147" s="8" t="s">
        <v>488</v>
      </c>
      <c r="B147" s="8"/>
      <c r="C147" s="67" t="s">
        <v>477</v>
      </c>
      <c r="D147" s="70">
        <v>2</v>
      </c>
      <c r="E147" s="73"/>
      <c r="F147" s="72">
        <f t="shared" si="3"/>
        <v>0</v>
      </c>
      <c r="G147" s="70" t="s">
        <v>103</v>
      </c>
    </row>
    <row r="148" spans="1:7" ht="24" customHeight="1" x14ac:dyDescent="0.25">
      <c r="A148" s="113" t="s">
        <v>495</v>
      </c>
      <c r="B148" s="113"/>
      <c r="C148" s="113"/>
      <c r="D148" s="113"/>
      <c r="E148" s="119"/>
      <c r="F148" s="88">
        <f>SUM(F145:F147)</f>
        <v>0</v>
      </c>
      <c r="G148" s="19" t="s">
        <v>29</v>
      </c>
    </row>
    <row r="149" spans="1:7" ht="23.25" customHeight="1" x14ac:dyDescent="0.25">
      <c r="A149" s="104" t="s">
        <v>111</v>
      </c>
      <c r="B149" s="105"/>
      <c r="C149" s="105"/>
      <c r="D149" s="105"/>
      <c r="E149" s="115"/>
      <c r="F149" s="89"/>
      <c r="G149" s="19" t="s">
        <v>29</v>
      </c>
    </row>
    <row r="150" spans="1:7" ht="23.25" customHeight="1" x14ac:dyDescent="0.25">
      <c r="A150" s="110" t="s">
        <v>496</v>
      </c>
      <c r="B150" s="111"/>
      <c r="C150" s="111"/>
      <c r="D150" s="111"/>
      <c r="E150" s="120"/>
      <c r="F150" s="90"/>
      <c r="G150" s="19" t="s">
        <v>29</v>
      </c>
    </row>
    <row r="151" spans="1:7" ht="15" customHeight="1" x14ac:dyDescent="0.25">
      <c r="A151" s="52" t="s">
        <v>283</v>
      </c>
      <c r="B151" s="118" t="s">
        <v>284</v>
      </c>
      <c r="C151" s="118"/>
      <c r="D151" s="118"/>
      <c r="E151" s="118"/>
      <c r="F151" s="118"/>
      <c r="G151" s="118"/>
    </row>
    <row r="152" spans="1:7" ht="54.75" customHeight="1" x14ac:dyDescent="0.25">
      <c r="A152" s="9" t="s">
        <v>285</v>
      </c>
      <c r="B152" s="9">
        <v>30003</v>
      </c>
      <c r="C152" s="17" t="s">
        <v>286</v>
      </c>
      <c r="D152" s="65">
        <v>20</v>
      </c>
      <c r="E152" s="66">
        <v>1</v>
      </c>
      <c r="F152" s="66">
        <f t="shared" ref="F152:F172" si="4">D152*E152</f>
        <v>20</v>
      </c>
      <c r="G152" s="65" t="s">
        <v>287</v>
      </c>
    </row>
    <row r="153" spans="1:7" ht="51.75" customHeight="1" x14ac:dyDescent="0.25">
      <c r="A153" s="9" t="s">
        <v>288</v>
      </c>
      <c r="B153" s="9">
        <v>30008</v>
      </c>
      <c r="C153" s="17" t="s">
        <v>289</v>
      </c>
      <c r="D153" s="65">
        <v>350</v>
      </c>
      <c r="E153" s="66">
        <v>0.5</v>
      </c>
      <c r="F153" s="66">
        <f t="shared" si="4"/>
        <v>175</v>
      </c>
      <c r="G153" s="65" t="s">
        <v>287</v>
      </c>
    </row>
    <row r="154" spans="1:7" ht="53.25" customHeight="1" x14ac:dyDescent="0.25">
      <c r="A154" s="9" t="s">
        <v>290</v>
      </c>
      <c r="B154" s="9">
        <v>30009</v>
      </c>
      <c r="C154" s="17" t="s">
        <v>291</v>
      </c>
      <c r="D154" s="65">
        <v>250</v>
      </c>
      <c r="E154" s="66">
        <v>2.5</v>
      </c>
      <c r="F154" s="66">
        <f t="shared" si="4"/>
        <v>625</v>
      </c>
      <c r="G154" s="65" t="s">
        <v>287</v>
      </c>
    </row>
    <row r="155" spans="1:7" ht="45.75" customHeight="1" x14ac:dyDescent="0.25">
      <c r="A155" s="9" t="s">
        <v>292</v>
      </c>
      <c r="B155" s="9">
        <v>30011</v>
      </c>
      <c r="C155" s="17" t="s">
        <v>293</v>
      </c>
      <c r="D155" s="65">
        <v>5</v>
      </c>
      <c r="E155" s="66">
        <v>4.9000000000000004</v>
      </c>
      <c r="F155" s="66">
        <f t="shared" si="4"/>
        <v>24.5</v>
      </c>
      <c r="G155" s="65" t="s">
        <v>287</v>
      </c>
    </row>
    <row r="156" spans="1:7" ht="31.5" customHeight="1" x14ac:dyDescent="0.25">
      <c r="A156" s="9" t="s">
        <v>294</v>
      </c>
      <c r="B156" s="9">
        <v>30015</v>
      </c>
      <c r="C156" s="17" t="s">
        <v>295</v>
      </c>
      <c r="D156" s="65">
        <v>10</v>
      </c>
      <c r="E156" s="66">
        <v>9</v>
      </c>
      <c r="F156" s="66">
        <f t="shared" si="4"/>
        <v>90</v>
      </c>
      <c r="G156" s="65" t="s">
        <v>287</v>
      </c>
    </row>
    <row r="157" spans="1:7" ht="159.75" customHeight="1" x14ac:dyDescent="0.25">
      <c r="A157" s="9" t="s">
        <v>296</v>
      </c>
      <c r="B157" s="9">
        <v>30017</v>
      </c>
      <c r="C157" s="17" t="s">
        <v>297</v>
      </c>
      <c r="D157" s="65">
        <v>10</v>
      </c>
      <c r="E157" s="66">
        <v>1.3</v>
      </c>
      <c r="F157" s="66">
        <f t="shared" si="4"/>
        <v>13</v>
      </c>
      <c r="G157" s="65" t="s">
        <v>298</v>
      </c>
    </row>
    <row r="158" spans="1:7" ht="314.25" customHeight="1" x14ac:dyDescent="0.25">
      <c r="A158" s="9" t="s">
        <v>299</v>
      </c>
      <c r="B158" s="9">
        <v>30018</v>
      </c>
      <c r="C158" s="17" t="s">
        <v>300</v>
      </c>
      <c r="D158" s="65">
        <v>1500</v>
      </c>
      <c r="E158" s="66">
        <v>4</v>
      </c>
      <c r="F158" s="66">
        <f t="shared" si="4"/>
        <v>6000</v>
      </c>
      <c r="G158" s="65" t="s">
        <v>298</v>
      </c>
    </row>
    <row r="159" spans="1:7" ht="104.25" customHeight="1" x14ac:dyDescent="0.25">
      <c r="A159" s="9" t="s">
        <v>301</v>
      </c>
      <c r="B159" s="9">
        <v>30019</v>
      </c>
      <c r="C159" s="38" t="s">
        <v>302</v>
      </c>
      <c r="D159" s="65">
        <v>850</v>
      </c>
      <c r="E159" s="68">
        <v>9</v>
      </c>
      <c r="F159" s="66">
        <f t="shared" si="4"/>
        <v>7650</v>
      </c>
      <c r="G159" s="65" t="s">
        <v>298</v>
      </c>
    </row>
    <row r="160" spans="1:7" ht="279" customHeight="1" x14ac:dyDescent="0.25">
      <c r="A160" s="9" t="s">
        <v>303</v>
      </c>
      <c r="B160" s="9">
        <v>30020</v>
      </c>
      <c r="C160" s="17" t="s">
        <v>304</v>
      </c>
      <c r="D160" s="65">
        <v>350</v>
      </c>
      <c r="E160" s="66">
        <v>10</v>
      </c>
      <c r="F160" s="66">
        <f t="shared" si="4"/>
        <v>3500</v>
      </c>
      <c r="G160" s="65" t="s">
        <v>298</v>
      </c>
    </row>
    <row r="161" spans="1:7" ht="56.25" customHeight="1" x14ac:dyDescent="0.25">
      <c r="A161" s="9" t="s">
        <v>305</v>
      </c>
      <c r="B161" s="9">
        <v>30021</v>
      </c>
      <c r="C161" s="17" t="s">
        <v>473</v>
      </c>
      <c r="D161" s="65">
        <v>15</v>
      </c>
      <c r="E161" s="66">
        <v>14</v>
      </c>
      <c r="F161" s="66">
        <f t="shared" si="4"/>
        <v>210</v>
      </c>
      <c r="G161" s="65" t="s">
        <v>298</v>
      </c>
    </row>
    <row r="162" spans="1:7" ht="15" customHeight="1" x14ac:dyDescent="0.25">
      <c r="A162" s="9" t="s">
        <v>306</v>
      </c>
      <c r="B162" s="9">
        <v>30022</v>
      </c>
      <c r="C162" s="17" t="s">
        <v>307</v>
      </c>
      <c r="D162" s="65">
        <v>5</v>
      </c>
      <c r="E162" s="66">
        <v>1</v>
      </c>
      <c r="F162" s="66">
        <f t="shared" si="4"/>
        <v>5</v>
      </c>
      <c r="G162" s="65" t="s">
        <v>298</v>
      </c>
    </row>
    <row r="163" spans="1:7" ht="15" customHeight="1" x14ac:dyDescent="0.25">
      <c r="A163" s="9" t="s">
        <v>308</v>
      </c>
      <c r="B163" s="9">
        <v>30023</v>
      </c>
      <c r="C163" s="17" t="s">
        <v>309</v>
      </c>
      <c r="D163" s="65">
        <v>350</v>
      </c>
      <c r="E163" s="66">
        <v>0.9</v>
      </c>
      <c r="F163" s="66">
        <f t="shared" si="4"/>
        <v>315</v>
      </c>
      <c r="G163" s="65" t="s">
        <v>298</v>
      </c>
    </row>
    <row r="164" spans="1:7" ht="16.5" customHeight="1" x14ac:dyDescent="0.25">
      <c r="A164" s="9" t="s">
        <v>310</v>
      </c>
      <c r="B164" s="9">
        <v>30024</v>
      </c>
      <c r="C164" s="17" t="s">
        <v>311</v>
      </c>
      <c r="D164" s="65">
        <v>350</v>
      </c>
      <c r="E164" s="66">
        <v>0.9</v>
      </c>
      <c r="F164" s="66">
        <f t="shared" si="4"/>
        <v>315</v>
      </c>
      <c r="G164" s="65" t="s">
        <v>298</v>
      </c>
    </row>
    <row r="165" spans="1:7" ht="31.5" customHeight="1" x14ac:dyDescent="0.25">
      <c r="A165" s="9" t="s">
        <v>312</v>
      </c>
      <c r="B165" s="9">
        <v>30026</v>
      </c>
      <c r="C165" s="17" t="s">
        <v>313</v>
      </c>
      <c r="D165" s="65">
        <v>5</v>
      </c>
      <c r="E165" s="66">
        <v>2</v>
      </c>
      <c r="F165" s="66">
        <f t="shared" si="4"/>
        <v>10</v>
      </c>
      <c r="G165" s="65" t="s">
        <v>298</v>
      </c>
    </row>
    <row r="166" spans="1:7" ht="15" customHeight="1" x14ac:dyDescent="0.25">
      <c r="A166" s="9" t="s">
        <v>314</v>
      </c>
      <c r="B166" s="9">
        <v>30027</v>
      </c>
      <c r="C166" s="17" t="s">
        <v>315</v>
      </c>
      <c r="D166" s="65">
        <v>5</v>
      </c>
      <c r="E166" s="66">
        <v>2</v>
      </c>
      <c r="F166" s="66">
        <f t="shared" si="4"/>
        <v>10</v>
      </c>
      <c r="G166" s="65" t="s">
        <v>298</v>
      </c>
    </row>
    <row r="167" spans="1:7" ht="32.25" customHeight="1" x14ac:dyDescent="0.25">
      <c r="A167" s="9" t="s">
        <v>316</v>
      </c>
      <c r="B167" s="9">
        <v>30028</v>
      </c>
      <c r="C167" s="17" t="s">
        <v>317</v>
      </c>
      <c r="D167" s="65">
        <v>5</v>
      </c>
      <c r="E167" s="66">
        <v>1</v>
      </c>
      <c r="F167" s="66">
        <f t="shared" si="4"/>
        <v>5</v>
      </c>
      <c r="G167" s="65" t="s">
        <v>298</v>
      </c>
    </row>
    <row r="168" spans="1:7" ht="15" customHeight="1" x14ac:dyDescent="0.25">
      <c r="A168" s="9" t="s">
        <v>318</v>
      </c>
      <c r="B168" s="9">
        <v>30029</v>
      </c>
      <c r="C168" s="17" t="s">
        <v>319</v>
      </c>
      <c r="D168" s="65">
        <v>2</v>
      </c>
      <c r="E168" s="66">
        <v>1</v>
      </c>
      <c r="F168" s="66">
        <f t="shared" si="4"/>
        <v>2</v>
      </c>
      <c r="G168" s="65" t="s">
        <v>298</v>
      </c>
    </row>
    <row r="169" spans="1:7" ht="15" customHeight="1" x14ac:dyDescent="0.25">
      <c r="A169" s="9" t="s">
        <v>320</v>
      </c>
      <c r="B169" s="9">
        <v>30034</v>
      </c>
      <c r="C169" s="17" t="s">
        <v>321</v>
      </c>
      <c r="D169" s="65">
        <v>350</v>
      </c>
      <c r="E169" s="66">
        <v>18</v>
      </c>
      <c r="F169" s="66">
        <f t="shared" si="4"/>
        <v>6300</v>
      </c>
      <c r="G169" s="65" t="s">
        <v>298</v>
      </c>
    </row>
    <row r="170" spans="1:7" ht="15" customHeight="1" x14ac:dyDescent="0.25">
      <c r="A170" s="9" t="s">
        <v>322</v>
      </c>
      <c r="B170" s="39">
        <v>30049</v>
      </c>
      <c r="C170" s="17" t="s">
        <v>323</v>
      </c>
      <c r="D170" s="65">
        <v>800</v>
      </c>
      <c r="E170" s="66">
        <v>9.5</v>
      </c>
      <c r="F170" s="66">
        <f t="shared" si="4"/>
        <v>7600</v>
      </c>
      <c r="G170" s="65" t="s">
        <v>298</v>
      </c>
    </row>
    <row r="171" spans="1:7" ht="38.25" customHeight="1" x14ac:dyDescent="0.25">
      <c r="A171" s="9" t="s">
        <v>324</v>
      </c>
      <c r="B171" s="39">
        <v>30050</v>
      </c>
      <c r="C171" s="17" t="s">
        <v>325</v>
      </c>
      <c r="D171" s="65">
        <v>5</v>
      </c>
      <c r="E171" s="66">
        <v>11</v>
      </c>
      <c r="F171" s="66">
        <f t="shared" si="4"/>
        <v>55</v>
      </c>
      <c r="G171" s="65" t="s">
        <v>298</v>
      </c>
    </row>
    <row r="172" spans="1:7" ht="22.5" customHeight="1" x14ac:dyDescent="0.25">
      <c r="A172" s="8" t="s">
        <v>326</v>
      </c>
      <c r="B172" s="39">
        <v>30062</v>
      </c>
      <c r="C172" s="18" t="s">
        <v>327</v>
      </c>
      <c r="D172" s="65">
        <v>50</v>
      </c>
      <c r="E172" s="66">
        <v>37</v>
      </c>
      <c r="F172" s="66">
        <f t="shared" si="4"/>
        <v>1850</v>
      </c>
      <c r="G172" s="65" t="s">
        <v>298</v>
      </c>
    </row>
    <row r="173" spans="1:7" ht="25.5" customHeight="1" x14ac:dyDescent="0.25">
      <c r="A173" s="121" t="s">
        <v>489</v>
      </c>
      <c r="B173" s="122"/>
      <c r="C173" s="122"/>
      <c r="D173" s="122"/>
      <c r="E173" s="123"/>
      <c r="F173" s="91">
        <f>SUM(F152:F172)</f>
        <v>34774.5</v>
      </c>
      <c r="G173" s="19" t="s">
        <v>29</v>
      </c>
    </row>
    <row r="174" spans="1:7" ht="21.75" customHeight="1" x14ac:dyDescent="0.25">
      <c r="A174" s="104" t="s">
        <v>111</v>
      </c>
      <c r="B174" s="105"/>
      <c r="C174" s="105"/>
      <c r="D174" s="105"/>
      <c r="E174" s="115"/>
      <c r="F174" s="92">
        <v>0</v>
      </c>
      <c r="G174" s="19" t="s">
        <v>29</v>
      </c>
    </row>
    <row r="175" spans="1:7" ht="21" customHeight="1" x14ac:dyDescent="0.25">
      <c r="A175" s="110" t="s">
        <v>490</v>
      </c>
      <c r="B175" s="111"/>
      <c r="C175" s="111"/>
      <c r="D175" s="111"/>
      <c r="E175" s="120"/>
      <c r="F175" s="88">
        <f>SUM(F152:F172)</f>
        <v>34774.5</v>
      </c>
      <c r="G175" s="19" t="s">
        <v>29</v>
      </c>
    </row>
    <row r="176" spans="1:7" ht="18" customHeight="1" x14ac:dyDescent="0.25">
      <c r="A176" s="52" t="s">
        <v>328</v>
      </c>
      <c r="B176" s="118" t="s">
        <v>329</v>
      </c>
      <c r="C176" s="118"/>
      <c r="D176" s="118"/>
      <c r="E176" s="118"/>
      <c r="F176" s="118"/>
      <c r="G176" s="118"/>
    </row>
    <row r="177" spans="1:7" ht="15" customHeight="1" x14ac:dyDescent="0.25">
      <c r="A177" s="9" t="s">
        <v>330</v>
      </c>
      <c r="B177" s="9">
        <v>17001</v>
      </c>
      <c r="C177" s="17" t="s">
        <v>331</v>
      </c>
      <c r="D177" s="65">
        <v>120</v>
      </c>
      <c r="E177" s="69"/>
      <c r="F177" s="66">
        <f t="shared" ref="F177:F238" si="5">D177*E177</f>
        <v>0</v>
      </c>
      <c r="G177" s="65" t="s">
        <v>146</v>
      </c>
    </row>
    <row r="178" spans="1:7" ht="22.5" customHeight="1" x14ac:dyDescent="0.25">
      <c r="A178" s="9" t="s">
        <v>332</v>
      </c>
      <c r="B178" s="9">
        <v>17006</v>
      </c>
      <c r="C178" s="17" t="s">
        <v>333</v>
      </c>
      <c r="D178" s="65">
        <v>1900</v>
      </c>
      <c r="E178" s="69"/>
      <c r="F178" s="66">
        <f t="shared" si="5"/>
        <v>0</v>
      </c>
      <c r="G178" s="65" t="s">
        <v>287</v>
      </c>
    </row>
    <row r="179" spans="1:7" ht="29.25" customHeight="1" x14ac:dyDescent="0.25">
      <c r="A179" s="9" t="s">
        <v>334</v>
      </c>
      <c r="B179" s="9">
        <v>17010</v>
      </c>
      <c r="C179" s="17" t="s">
        <v>335</v>
      </c>
      <c r="D179" s="65">
        <v>5</v>
      </c>
      <c r="E179" s="69"/>
      <c r="F179" s="66">
        <f t="shared" si="5"/>
        <v>0</v>
      </c>
      <c r="G179" s="65" t="s">
        <v>336</v>
      </c>
    </row>
    <row r="180" spans="1:7" ht="15" customHeight="1" x14ac:dyDescent="0.25">
      <c r="A180" s="9" t="s">
        <v>337</v>
      </c>
      <c r="B180" s="9">
        <v>17012</v>
      </c>
      <c r="C180" s="17" t="s">
        <v>338</v>
      </c>
      <c r="D180" s="65">
        <v>2</v>
      </c>
      <c r="E180" s="69"/>
      <c r="F180" s="66">
        <f t="shared" si="5"/>
        <v>0</v>
      </c>
      <c r="G180" s="65" t="s">
        <v>336</v>
      </c>
    </row>
    <row r="181" spans="1:7" ht="15" customHeight="1" x14ac:dyDescent="0.25">
      <c r="A181" s="9" t="s">
        <v>339</v>
      </c>
      <c r="B181" s="9">
        <v>17015</v>
      </c>
      <c r="C181" s="17" t="s">
        <v>340</v>
      </c>
      <c r="D181" s="65">
        <v>2</v>
      </c>
      <c r="E181" s="69"/>
      <c r="F181" s="66">
        <f t="shared" si="5"/>
        <v>0</v>
      </c>
      <c r="G181" s="65" t="s">
        <v>336</v>
      </c>
    </row>
    <row r="182" spans="1:7" ht="15" customHeight="1" x14ac:dyDescent="0.25">
      <c r="A182" s="9" t="s">
        <v>341</v>
      </c>
      <c r="B182" s="9">
        <v>17017</v>
      </c>
      <c r="C182" s="17" t="s">
        <v>342</v>
      </c>
      <c r="D182" s="65">
        <v>5</v>
      </c>
      <c r="E182" s="69"/>
      <c r="F182" s="66">
        <f t="shared" si="5"/>
        <v>0</v>
      </c>
      <c r="G182" s="65" t="s">
        <v>105</v>
      </c>
    </row>
    <row r="183" spans="1:7" ht="15" customHeight="1" x14ac:dyDescent="0.25">
      <c r="A183" s="9" t="s">
        <v>343</v>
      </c>
      <c r="B183" s="9">
        <v>17018</v>
      </c>
      <c r="C183" s="17" t="s">
        <v>344</v>
      </c>
      <c r="D183" s="65">
        <v>20</v>
      </c>
      <c r="E183" s="69"/>
      <c r="F183" s="66">
        <f t="shared" si="5"/>
        <v>0</v>
      </c>
      <c r="G183" s="65" t="s">
        <v>105</v>
      </c>
    </row>
    <row r="184" spans="1:7" ht="15" customHeight="1" x14ac:dyDescent="0.25">
      <c r="A184" s="9" t="s">
        <v>345</v>
      </c>
      <c r="B184" s="9">
        <v>17019</v>
      </c>
      <c r="C184" s="17" t="s">
        <v>346</v>
      </c>
      <c r="D184" s="65">
        <v>40</v>
      </c>
      <c r="E184" s="69"/>
      <c r="F184" s="66">
        <f t="shared" si="5"/>
        <v>0</v>
      </c>
      <c r="G184" s="65" t="s">
        <v>105</v>
      </c>
    </row>
    <row r="185" spans="1:7" ht="15" customHeight="1" x14ac:dyDescent="0.25">
      <c r="A185" s="9" t="s">
        <v>347</v>
      </c>
      <c r="B185" s="9">
        <v>17020</v>
      </c>
      <c r="C185" s="17" t="s">
        <v>348</v>
      </c>
      <c r="D185" s="65">
        <v>15</v>
      </c>
      <c r="E185" s="69"/>
      <c r="F185" s="66">
        <f t="shared" si="5"/>
        <v>0</v>
      </c>
      <c r="G185" s="65" t="s">
        <v>105</v>
      </c>
    </row>
    <row r="186" spans="1:7" ht="15" customHeight="1" x14ac:dyDescent="0.25">
      <c r="A186" s="9" t="s">
        <v>349</v>
      </c>
      <c r="B186" s="9">
        <v>17021</v>
      </c>
      <c r="C186" s="17" t="s">
        <v>350</v>
      </c>
      <c r="D186" s="65">
        <v>850</v>
      </c>
      <c r="E186" s="69"/>
      <c r="F186" s="66">
        <f t="shared" si="5"/>
        <v>0</v>
      </c>
      <c r="G186" s="65" t="s">
        <v>105</v>
      </c>
    </row>
    <row r="187" spans="1:7" ht="27.75" customHeight="1" x14ac:dyDescent="0.25">
      <c r="A187" s="9" t="s">
        <v>351</v>
      </c>
      <c r="B187" s="9">
        <v>17022</v>
      </c>
      <c r="C187" s="17" t="s">
        <v>352</v>
      </c>
      <c r="D187" s="65">
        <v>115</v>
      </c>
      <c r="E187" s="69"/>
      <c r="F187" s="66">
        <f t="shared" si="5"/>
        <v>0</v>
      </c>
      <c r="G187" s="65" t="s">
        <v>105</v>
      </c>
    </row>
    <row r="188" spans="1:7" ht="15" customHeight="1" x14ac:dyDescent="0.25">
      <c r="A188" s="9" t="s">
        <v>353</v>
      </c>
      <c r="B188" s="9" t="s">
        <v>28</v>
      </c>
      <c r="C188" s="17" t="s">
        <v>354</v>
      </c>
      <c r="D188" s="65">
        <v>250</v>
      </c>
      <c r="E188" s="69"/>
      <c r="F188" s="66">
        <f t="shared" si="5"/>
        <v>0</v>
      </c>
      <c r="G188" s="65" t="s">
        <v>105</v>
      </c>
    </row>
    <row r="189" spans="1:7" ht="15" customHeight="1" x14ac:dyDescent="0.25">
      <c r="A189" s="9" t="s">
        <v>355</v>
      </c>
      <c r="B189" s="9">
        <v>17023</v>
      </c>
      <c r="C189" s="17" t="s">
        <v>356</v>
      </c>
      <c r="D189" s="65">
        <v>2</v>
      </c>
      <c r="E189" s="69"/>
      <c r="F189" s="66">
        <f t="shared" si="5"/>
        <v>0</v>
      </c>
      <c r="G189" s="65" t="s">
        <v>105</v>
      </c>
    </row>
    <row r="190" spans="1:7" ht="15" customHeight="1" x14ac:dyDescent="0.25">
      <c r="A190" s="9" t="s">
        <v>357</v>
      </c>
      <c r="B190" s="9">
        <v>17024</v>
      </c>
      <c r="C190" s="17" t="s">
        <v>358</v>
      </c>
      <c r="D190" s="65">
        <v>2</v>
      </c>
      <c r="E190" s="69"/>
      <c r="F190" s="66">
        <f t="shared" si="5"/>
        <v>0</v>
      </c>
      <c r="G190" s="65" t="s">
        <v>105</v>
      </c>
    </row>
    <row r="191" spans="1:7" ht="15" customHeight="1" x14ac:dyDescent="0.25">
      <c r="A191" s="9" t="s">
        <v>359</v>
      </c>
      <c r="B191" s="9" t="s">
        <v>28</v>
      </c>
      <c r="C191" s="17" t="s">
        <v>360</v>
      </c>
      <c r="D191" s="65">
        <v>100</v>
      </c>
      <c r="E191" s="69"/>
      <c r="F191" s="66">
        <f t="shared" si="5"/>
        <v>0</v>
      </c>
      <c r="G191" s="65" t="s">
        <v>105</v>
      </c>
    </row>
    <row r="192" spans="1:7" ht="15" customHeight="1" x14ac:dyDescent="0.25">
      <c r="A192" s="9" t="s">
        <v>361</v>
      </c>
      <c r="B192" s="9" t="s">
        <v>28</v>
      </c>
      <c r="C192" s="17" t="s">
        <v>362</v>
      </c>
      <c r="D192" s="65">
        <v>450</v>
      </c>
      <c r="E192" s="69"/>
      <c r="F192" s="66">
        <f t="shared" si="5"/>
        <v>0</v>
      </c>
      <c r="G192" s="65" t="s">
        <v>105</v>
      </c>
    </row>
    <row r="193" spans="1:7" ht="15" customHeight="1" x14ac:dyDescent="0.25">
      <c r="A193" s="9" t="s">
        <v>363</v>
      </c>
      <c r="B193" s="9">
        <v>17028</v>
      </c>
      <c r="C193" s="17" t="s">
        <v>364</v>
      </c>
      <c r="D193" s="65">
        <v>1500</v>
      </c>
      <c r="E193" s="69"/>
      <c r="F193" s="66">
        <f t="shared" si="5"/>
        <v>0</v>
      </c>
      <c r="G193" s="65" t="s">
        <v>105</v>
      </c>
    </row>
    <row r="194" spans="1:7" ht="15" customHeight="1" x14ac:dyDescent="0.25">
      <c r="A194" s="9" t="s">
        <v>365</v>
      </c>
      <c r="B194" s="9">
        <v>17029</v>
      </c>
      <c r="C194" s="17" t="s">
        <v>366</v>
      </c>
      <c r="D194" s="65">
        <v>40</v>
      </c>
      <c r="E194" s="69"/>
      <c r="F194" s="66">
        <f t="shared" si="5"/>
        <v>0</v>
      </c>
      <c r="G194" s="65" t="s">
        <v>105</v>
      </c>
    </row>
    <row r="195" spans="1:7" ht="15" customHeight="1" x14ac:dyDescent="0.25">
      <c r="A195" s="9" t="s">
        <v>367</v>
      </c>
      <c r="B195" s="9">
        <v>17030</v>
      </c>
      <c r="C195" s="17" t="s">
        <v>368</v>
      </c>
      <c r="D195" s="65">
        <v>5</v>
      </c>
      <c r="E195" s="69"/>
      <c r="F195" s="66">
        <f t="shared" si="5"/>
        <v>0</v>
      </c>
      <c r="G195" s="65" t="s">
        <v>369</v>
      </c>
    </row>
    <row r="196" spans="1:7" ht="15" customHeight="1" x14ac:dyDescent="0.25">
      <c r="A196" s="9" t="s">
        <v>370</v>
      </c>
      <c r="B196" s="9">
        <v>17032</v>
      </c>
      <c r="C196" s="17" t="s">
        <v>371</v>
      </c>
      <c r="D196" s="65">
        <v>500</v>
      </c>
      <c r="E196" s="69"/>
      <c r="F196" s="66">
        <f t="shared" si="5"/>
        <v>0</v>
      </c>
      <c r="G196" s="65" t="s">
        <v>105</v>
      </c>
    </row>
    <row r="197" spans="1:7" ht="15" customHeight="1" x14ac:dyDescent="0.25">
      <c r="A197" s="9" t="s">
        <v>372</v>
      </c>
      <c r="B197" s="9">
        <v>17033</v>
      </c>
      <c r="C197" s="17" t="s">
        <v>373</v>
      </c>
      <c r="D197" s="65">
        <v>75</v>
      </c>
      <c r="E197" s="69"/>
      <c r="F197" s="66">
        <f t="shared" si="5"/>
        <v>0</v>
      </c>
      <c r="G197" s="65" t="s">
        <v>105</v>
      </c>
    </row>
    <row r="198" spans="1:7" ht="39.75" customHeight="1" x14ac:dyDescent="0.25">
      <c r="A198" s="9" t="s">
        <v>374</v>
      </c>
      <c r="B198" s="9">
        <v>17037</v>
      </c>
      <c r="C198" s="17" t="s">
        <v>375</v>
      </c>
      <c r="D198" s="65">
        <v>4</v>
      </c>
      <c r="E198" s="69"/>
      <c r="F198" s="66">
        <f t="shared" si="5"/>
        <v>0</v>
      </c>
      <c r="G198" s="65" t="s">
        <v>376</v>
      </c>
    </row>
    <row r="199" spans="1:7" ht="15" customHeight="1" x14ac:dyDescent="0.25">
      <c r="A199" s="9" t="s">
        <v>377</v>
      </c>
      <c r="B199" s="9">
        <v>17039</v>
      </c>
      <c r="C199" s="17" t="s">
        <v>378</v>
      </c>
      <c r="D199" s="65">
        <v>250</v>
      </c>
      <c r="E199" s="69"/>
      <c r="F199" s="66">
        <f t="shared" si="5"/>
        <v>0</v>
      </c>
      <c r="G199" s="65" t="s">
        <v>376</v>
      </c>
    </row>
    <row r="200" spans="1:7" ht="15" customHeight="1" x14ac:dyDescent="0.25">
      <c r="A200" s="9" t="s">
        <v>379</v>
      </c>
      <c r="B200" s="9">
        <v>17044</v>
      </c>
      <c r="C200" s="17" t="s">
        <v>380</v>
      </c>
      <c r="D200" s="65">
        <v>15</v>
      </c>
      <c r="E200" s="69"/>
      <c r="F200" s="66">
        <f t="shared" si="5"/>
        <v>0</v>
      </c>
      <c r="G200" s="65" t="s">
        <v>103</v>
      </c>
    </row>
    <row r="201" spans="1:7" ht="29.25" customHeight="1" x14ac:dyDescent="0.25">
      <c r="A201" s="9" t="s">
        <v>381</v>
      </c>
      <c r="B201" s="9">
        <v>17045</v>
      </c>
      <c r="C201" s="17" t="s">
        <v>382</v>
      </c>
      <c r="D201" s="65">
        <v>500</v>
      </c>
      <c r="E201" s="69"/>
      <c r="F201" s="66">
        <f t="shared" si="5"/>
        <v>0</v>
      </c>
      <c r="G201" s="65" t="s">
        <v>146</v>
      </c>
    </row>
    <row r="202" spans="1:7" ht="28.5" customHeight="1" x14ac:dyDescent="0.25">
      <c r="A202" s="9" t="s">
        <v>383</v>
      </c>
      <c r="B202" s="9">
        <v>17046</v>
      </c>
      <c r="C202" s="17" t="s">
        <v>384</v>
      </c>
      <c r="D202" s="65">
        <v>2050</v>
      </c>
      <c r="E202" s="69"/>
      <c r="F202" s="66">
        <f t="shared" si="5"/>
        <v>0</v>
      </c>
      <c r="G202" s="65" t="s">
        <v>146</v>
      </c>
    </row>
    <row r="203" spans="1:7" ht="15" customHeight="1" x14ac:dyDescent="0.25">
      <c r="A203" s="9" t="s">
        <v>385</v>
      </c>
      <c r="B203" s="9">
        <v>17050</v>
      </c>
      <c r="C203" s="17" t="s">
        <v>386</v>
      </c>
      <c r="D203" s="65">
        <v>10</v>
      </c>
      <c r="E203" s="69"/>
      <c r="F203" s="66">
        <f t="shared" si="5"/>
        <v>0</v>
      </c>
      <c r="G203" s="65" t="s">
        <v>146</v>
      </c>
    </row>
    <row r="204" spans="1:7" ht="32.25" customHeight="1" x14ac:dyDescent="0.25">
      <c r="A204" s="9" t="s">
        <v>387</v>
      </c>
      <c r="B204" s="9">
        <v>17051</v>
      </c>
      <c r="C204" s="17" t="s">
        <v>388</v>
      </c>
      <c r="D204" s="65">
        <v>50</v>
      </c>
      <c r="E204" s="69"/>
      <c r="F204" s="66">
        <f t="shared" si="5"/>
        <v>0</v>
      </c>
      <c r="G204" s="65" t="s">
        <v>146</v>
      </c>
    </row>
    <row r="205" spans="1:7" ht="32.25" customHeight="1" x14ac:dyDescent="0.25">
      <c r="A205" s="9" t="s">
        <v>389</v>
      </c>
      <c r="B205" s="9">
        <v>17052</v>
      </c>
      <c r="C205" s="17" t="s">
        <v>390</v>
      </c>
      <c r="D205" s="65">
        <v>40</v>
      </c>
      <c r="E205" s="69"/>
      <c r="F205" s="66">
        <f t="shared" si="5"/>
        <v>0</v>
      </c>
      <c r="G205" s="65" t="s">
        <v>146</v>
      </c>
    </row>
    <row r="206" spans="1:7" ht="42.75" customHeight="1" x14ac:dyDescent="0.25">
      <c r="A206" s="9" t="s">
        <v>391</v>
      </c>
      <c r="B206" s="9">
        <v>17053</v>
      </c>
      <c r="C206" s="40" t="s">
        <v>392</v>
      </c>
      <c r="D206" s="65">
        <v>2</v>
      </c>
      <c r="E206" s="69"/>
      <c r="F206" s="66">
        <f t="shared" si="5"/>
        <v>0</v>
      </c>
      <c r="G206" s="65" t="s">
        <v>146</v>
      </c>
    </row>
    <row r="207" spans="1:7" ht="15" customHeight="1" x14ac:dyDescent="0.25">
      <c r="A207" s="9" t="s">
        <v>393</v>
      </c>
      <c r="B207" s="9">
        <v>17054</v>
      </c>
      <c r="C207" s="17" t="s">
        <v>394</v>
      </c>
      <c r="D207" s="65">
        <v>15</v>
      </c>
      <c r="E207" s="69"/>
      <c r="F207" s="66">
        <f t="shared" si="5"/>
        <v>0</v>
      </c>
      <c r="G207" s="65" t="s">
        <v>146</v>
      </c>
    </row>
    <row r="208" spans="1:7" ht="15" customHeight="1" x14ac:dyDescent="0.25">
      <c r="A208" s="9" t="s">
        <v>395</v>
      </c>
      <c r="B208" s="9">
        <v>17055</v>
      </c>
      <c r="C208" s="17" t="s">
        <v>396</v>
      </c>
      <c r="D208" s="65">
        <v>620</v>
      </c>
      <c r="E208" s="69"/>
      <c r="F208" s="66">
        <f t="shared" si="5"/>
        <v>0</v>
      </c>
      <c r="G208" s="65" t="s">
        <v>146</v>
      </c>
    </row>
    <row r="209" spans="1:7" ht="15" customHeight="1" x14ac:dyDescent="0.25">
      <c r="A209" s="9" t="s">
        <v>397</v>
      </c>
      <c r="B209" s="9">
        <v>17056</v>
      </c>
      <c r="C209" s="17" t="s">
        <v>398</v>
      </c>
      <c r="D209" s="65">
        <v>2</v>
      </c>
      <c r="E209" s="69"/>
      <c r="F209" s="66">
        <f t="shared" si="5"/>
        <v>0</v>
      </c>
      <c r="G209" s="65" t="s">
        <v>146</v>
      </c>
    </row>
    <row r="210" spans="1:7" ht="15" customHeight="1" x14ac:dyDescent="0.25">
      <c r="A210" s="9" t="s">
        <v>399</v>
      </c>
      <c r="B210" s="9">
        <v>17057</v>
      </c>
      <c r="C210" s="17" t="s">
        <v>400</v>
      </c>
      <c r="D210" s="65">
        <v>15</v>
      </c>
      <c r="E210" s="69"/>
      <c r="F210" s="66">
        <f t="shared" si="5"/>
        <v>0</v>
      </c>
      <c r="G210" s="65" t="s">
        <v>146</v>
      </c>
    </row>
    <row r="211" spans="1:7" ht="15" customHeight="1" x14ac:dyDescent="0.25">
      <c r="A211" s="9" t="s">
        <v>401</v>
      </c>
      <c r="B211" s="9">
        <v>17058</v>
      </c>
      <c r="C211" s="17" t="s">
        <v>402</v>
      </c>
      <c r="D211" s="65">
        <v>2</v>
      </c>
      <c r="E211" s="69"/>
      <c r="F211" s="66">
        <f t="shared" si="5"/>
        <v>0</v>
      </c>
      <c r="G211" s="65" t="s">
        <v>146</v>
      </c>
    </row>
    <row r="212" spans="1:7" ht="15" customHeight="1" x14ac:dyDescent="0.25">
      <c r="A212" s="9" t="s">
        <v>403</v>
      </c>
      <c r="B212" s="9">
        <v>17059</v>
      </c>
      <c r="C212" s="17" t="s">
        <v>404</v>
      </c>
      <c r="D212" s="65">
        <v>5</v>
      </c>
      <c r="E212" s="69"/>
      <c r="F212" s="66">
        <f t="shared" si="5"/>
        <v>0</v>
      </c>
      <c r="G212" s="65" t="s">
        <v>146</v>
      </c>
    </row>
    <row r="213" spans="1:7" ht="15" customHeight="1" x14ac:dyDescent="0.25">
      <c r="A213" s="9" t="s">
        <v>405</v>
      </c>
      <c r="B213" s="9">
        <v>17061</v>
      </c>
      <c r="C213" s="17" t="s">
        <v>406</v>
      </c>
      <c r="D213" s="65">
        <v>25</v>
      </c>
      <c r="E213" s="69"/>
      <c r="F213" s="66">
        <f t="shared" si="5"/>
        <v>0</v>
      </c>
      <c r="G213" s="65" t="s">
        <v>146</v>
      </c>
    </row>
    <row r="214" spans="1:7" ht="15" customHeight="1" x14ac:dyDescent="0.25">
      <c r="A214" s="9" t="s">
        <v>407</v>
      </c>
      <c r="B214" s="9">
        <v>17064</v>
      </c>
      <c r="C214" s="17" t="s">
        <v>408</v>
      </c>
      <c r="D214" s="65">
        <v>330</v>
      </c>
      <c r="E214" s="69"/>
      <c r="F214" s="66">
        <f t="shared" si="5"/>
        <v>0</v>
      </c>
      <c r="G214" s="65" t="s">
        <v>146</v>
      </c>
    </row>
    <row r="215" spans="1:7" ht="30" customHeight="1" x14ac:dyDescent="0.25">
      <c r="A215" s="9" t="s">
        <v>409</v>
      </c>
      <c r="B215" s="9">
        <v>17066</v>
      </c>
      <c r="C215" s="17" t="s">
        <v>410</v>
      </c>
      <c r="D215" s="65">
        <v>2</v>
      </c>
      <c r="E215" s="69"/>
      <c r="F215" s="66">
        <f t="shared" si="5"/>
        <v>0</v>
      </c>
      <c r="G215" s="65" t="s">
        <v>146</v>
      </c>
    </row>
    <row r="216" spans="1:7" ht="27" customHeight="1" x14ac:dyDescent="0.25">
      <c r="A216" s="9" t="s">
        <v>411</v>
      </c>
      <c r="B216" s="9">
        <v>17070</v>
      </c>
      <c r="C216" s="17" t="s">
        <v>412</v>
      </c>
      <c r="D216" s="65">
        <v>2</v>
      </c>
      <c r="E216" s="69"/>
      <c r="F216" s="66">
        <f t="shared" si="5"/>
        <v>0</v>
      </c>
      <c r="G216" s="65" t="s">
        <v>146</v>
      </c>
    </row>
    <row r="217" spans="1:7" ht="15" customHeight="1" x14ac:dyDescent="0.25">
      <c r="A217" s="9" t="s">
        <v>413</v>
      </c>
      <c r="B217" s="9">
        <v>17071</v>
      </c>
      <c r="C217" s="17" t="s">
        <v>414</v>
      </c>
      <c r="D217" s="65">
        <v>250</v>
      </c>
      <c r="E217" s="69"/>
      <c r="F217" s="66">
        <f t="shared" si="5"/>
        <v>0</v>
      </c>
      <c r="G217" s="65" t="s">
        <v>146</v>
      </c>
    </row>
    <row r="218" spans="1:7" ht="15" customHeight="1" x14ac:dyDescent="0.25">
      <c r="A218" s="9" t="s">
        <v>415</v>
      </c>
      <c r="B218" s="9">
        <v>17072</v>
      </c>
      <c r="C218" s="17" t="s">
        <v>416</v>
      </c>
      <c r="D218" s="65">
        <v>50</v>
      </c>
      <c r="E218" s="69"/>
      <c r="F218" s="66">
        <f t="shared" si="5"/>
        <v>0</v>
      </c>
      <c r="G218" s="65" t="s">
        <v>146</v>
      </c>
    </row>
    <row r="219" spans="1:7" ht="15" customHeight="1" x14ac:dyDescent="0.25">
      <c r="A219" s="9" t="s">
        <v>417</v>
      </c>
      <c r="B219" s="9">
        <v>17074</v>
      </c>
      <c r="C219" s="17" t="s">
        <v>418</v>
      </c>
      <c r="D219" s="65">
        <v>15</v>
      </c>
      <c r="E219" s="69"/>
      <c r="F219" s="66">
        <f t="shared" si="5"/>
        <v>0</v>
      </c>
      <c r="G219" s="65" t="s">
        <v>146</v>
      </c>
    </row>
    <row r="220" spans="1:7" ht="15" customHeight="1" x14ac:dyDescent="0.25">
      <c r="A220" s="9" t="s">
        <v>419</v>
      </c>
      <c r="B220" s="9">
        <v>17075</v>
      </c>
      <c r="C220" s="17" t="s">
        <v>420</v>
      </c>
      <c r="D220" s="65">
        <v>240</v>
      </c>
      <c r="E220" s="69"/>
      <c r="F220" s="66">
        <f t="shared" si="5"/>
        <v>0</v>
      </c>
      <c r="G220" s="65" t="s">
        <v>146</v>
      </c>
    </row>
    <row r="221" spans="1:7" ht="15" customHeight="1" x14ac:dyDescent="0.25">
      <c r="A221" s="9" t="s">
        <v>421</v>
      </c>
      <c r="B221" s="9">
        <v>17076</v>
      </c>
      <c r="C221" s="17" t="s">
        <v>422</v>
      </c>
      <c r="D221" s="65">
        <v>30</v>
      </c>
      <c r="E221" s="69"/>
      <c r="F221" s="66">
        <f t="shared" si="5"/>
        <v>0</v>
      </c>
      <c r="G221" s="65" t="s">
        <v>146</v>
      </c>
    </row>
    <row r="222" spans="1:7" ht="15" customHeight="1" x14ac:dyDescent="0.25">
      <c r="A222" s="9" t="s">
        <v>423</v>
      </c>
      <c r="B222" s="9">
        <v>17077</v>
      </c>
      <c r="C222" s="17" t="s">
        <v>424</v>
      </c>
      <c r="D222" s="65">
        <v>20</v>
      </c>
      <c r="E222" s="69"/>
      <c r="F222" s="66">
        <f t="shared" si="5"/>
        <v>0</v>
      </c>
      <c r="G222" s="65" t="s">
        <v>146</v>
      </c>
    </row>
    <row r="223" spans="1:7" ht="27.75" customHeight="1" x14ac:dyDescent="0.25">
      <c r="A223" s="9" t="s">
        <v>425</v>
      </c>
      <c r="B223" s="9">
        <v>17078</v>
      </c>
      <c r="C223" s="17" t="s">
        <v>426</v>
      </c>
      <c r="D223" s="65">
        <v>240</v>
      </c>
      <c r="E223" s="69"/>
      <c r="F223" s="66">
        <f t="shared" si="5"/>
        <v>0</v>
      </c>
      <c r="G223" s="65" t="s">
        <v>146</v>
      </c>
    </row>
    <row r="224" spans="1:7" ht="15" customHeight="1" x14ac:dyDescent="0.25">
      <c r="A224" s="9" t="s">
        <v>427</v>
      </c>
      <c r="B224" s="9">
        <v>17080</v>
      </c>
      <c r="C224" s="17" t="s">
        <v>428</v>
      </c>
      <c r="D224" s="65">
        <v>1</v>
      </c>
      <c r="E224" s="69"/>
      <c r="F224" s="66">
        <f t="shared" si="5"/>
        <v>0</v>
      </c>
      <c r="G224" s="65" t="s">
        <v>146</v>
      </c>
    </row>
    <row r="225" spans="1:7" ht="15" customHeight="1" x14ac:dyDescent="0.25">
      <c r="A225" s="9" t="s">
        <v>429</v>
      </c>
      <c r="B225" s="9">
        <v>17083</v>
      </c>
      <c r="C225" s="17" t="s">
        <v>430</v>
      </c>
      <c r="D225" s="65">
        <v>10</v>
      </c>
      <c r="E225" s="69"/>
      <c r="F225" s="66">
        <f t="shared" si="5"/>
        <v>0</v>
      </c>
      <c r="G225" s="65" t="s">
        <v>146</v>
      </c>
    </row>
    <row r="226" spans="1:7" ht="15" customHeight="1" x14ac:dyDescent="0.25">
      <c r="A226" s="9" t="s">
        <v>431</v>
      </c>
      <c r="B226" s="9">
        <v>17084</v>
      </c>
      <c r="C226" s="17" t="s">
        <v>432</v>
      </c>
      <c r="D226" s="65">
        <v>10</v>
      </c>
      <c r="E226" s="69"/>
      <c r="F226" s="66">
        <f t="shared" si="5"/>
        <v>0</v>
      </c>
      <c r="G226" s="65" t="s">
        <v>146</v>
      </c>
    </row>
    <row r="227" spans="1:7" ht="32.25" customHeight="1" x14ac:dyDescent="0.25">
      <c r="A227" s="9" t="s">
        <v>433</v>
      </c>
      <c r="B227" s="9">
        <v>17085</v>
      </c>
      <c r="C227" s="17" t="s">
        <v>434</v>
      </c>
      <c r="D227" s="65">
        <v>25</v>
      </c>
      <c r="E227" s="69"/>
      <c r="F227" s="66">
        <f t="shared" si="5"/>
        <v>0</v>
      </c>
      <c r="G227" s="65" t="s">
        <v>435</v>
      </c>
    </row>
    <row r="228" spans="1:7" ht="15" customHeight="1" x14ac:dyDescent="0.25">
      <c r="A228" s="9" t="s">
        <v>436</v>
      </c>
      <c r="B228" s="9">
        <v>17086</v>
      </c>
      <c r="C228" s="17" t="s">
        <v>437</v>
      </c>
      <c r="D228" s="65">
        <v>125</v>
      </c>
      <c r="E228" s="69"/>
      <c r="F228" s="66">
        <f t="shared" si="5"/>
        <v>0</v>
      </c>
      <c r="G228" s="65" t="s">
        <v>435</v>
      </c>
    </row>
    <row r="229" spans="1:7" ht="15" customHeight="1" x14ac:dyDescent="0.25">
      <c r="A229" s="9" t="s">
        <v>438</v>
      </c>
      <c r="B229" s="9">
        <v>17119</v>
      </c>
      <c r="C229" s="17" t="s">
        <v>439</v>
      </c>
      <c r="D229" s="65">
        <v>450</v>
      </c>
      <c r="E229" s="69"/>
      <c r="F229" s="66">
        <f t="shared" si="5"/>
        <v>0</v>
      </c>
      <c r="G229" s="65" t="s">
        <v>376</v>
      </c>
    </row>
    <row r="230" spans="1:7" ht="15" customHeight="1" x14ac:dyDescent="0.25">
      <c r="A230" s="9" t="s">
        <v>440</v>
      </c>
      <c r="B230" s="9" t="s">
        <v>28</v>
      </c>
      <c r="C230" s="17" t="s">
        <v>441</v>
      </c>
      <c r="D230" s="65">
        <v>1</v>
      </c>
      <c r="E230" s="69"/>
      <c r="F230" s="66">
        <f t="shared" si="5"/>
        <v>0</v>
      </c>
      <c r="G230" s="65" t="s">
        <v>442</v>
      </c>
    </row>
    <row r="231" spans="1:7" ht="18" customHeight="1" x14ac:dyDescent="0.25">
      <c r="A231" s="9" t="s">
        <v>443</v>
      </c>
      <c r="B231" s="9" t="s">
        <v>29</v>
      </c>
      <c r="C231" s="18" t="s">
        <v>444</v>
      </c>
      <c r="D231" s="65">
        <v>5</v>
      </c>
      <c r="E231" s="69"/>
      <c r="F231" s="66">
        <f t="shared" si="5"/>
        <v>0</v>
      </c>
      <c r="G231" s="65" t="s">
        <v>445</v>
      </c>
    </row>
    <row r="232" spans="1:7" ht="15" customHeight="1" x14ac:dyDescent="0.25">
      <c r="A232" s="9" t="s">
        <v>446</v>
      </c>
      <c r="B232" s="9" t="s">
        <v>29</v>
      </c>
      <c r="C232" s="17" t="s">
        <v>447</v>
      </c>
      <c r="D232" s="65">
        <v>25</v>
      </c>
      <c r="E232" s="69"/>
      <c r="F232" s="66">
        <f t="shared" si="5"/>
        <v>0</v>
      </c>
      <c r="G232" s="65" t="s">
        <v>445</v>
      </c>
    </row>
    <row r="233" spans="1:7" ht="15" customHeight="1" x14ac:dyDescent="0.25">
      <c r="A233" s="50" t="s">
        <v>448</v>
      </c>
      <c r="B233" s="41" t="s">
        <v>29</v>
      </c>
      <c r="C233" s="57" t="s">
        <v>449</v>
      </c>
      <c r="D233" s="74">
        <v>50</v>
      </c>
      <c r="E233" s="74"/>
      <c r="F233" s="66">
        <f t="shared" si="5"/>
        <v>0</v>
      </c>
      <c r="G233" s="74" t="s">
        <v>190</v>
      </c>
    </row>
    <row r="234" spans="1:7" ht="15" customHeight="1" x14ac:dyDescent="0.25">
      <c r="A234" s="50" t="s">
        <v>478</v>
      </c>
      <c r="B234" s="41" t="s">
        <v>29</v>
      </c>
      <c r="C234" s="57" t="s">
        <v>483</v>
      </c>
      <c r="D234" s="74">
        <v>2</v>
      </c>
      <c r="E234" s="74"/>
      <c r="F234" s="66">
        <f t="shared" si="5"/>
        <v>0</v>
      </c>
      <c r="G234" s="65" t="s">
        <v>336</v>
      </c>
    </row>
    <row r="235" spans="1:7" ht="15" customHeight="1" x14ac:dyDescent="0.25">
      <c r="A235" s="50" t="s">
        <v>479</v>
      </c>
      <c r="B235" s="41" t="s">
        <v>29</v>
      </c>
      <c r="C235" s="57" t="s">
        <v>484</v>
      </c>
      <c r="D235" s="74">
        <v>2</v>
      </c>
      <c r="E235" s="74"/>
      <c r="F235" s="66">
        <f t="shared" si="5"/>
        <v>0</v>
      </c>
      <c r="G235" s="65" t="s">
        <v>336</v>
      </c>
    </row>
    <row r="236" spans="1:7" ht="30" customHeight="1" x14ac:dyDescent="0.25">
      <c r="A236" s="50" t="s">
        <v>480</v>
      </c>
      <c r="B236" s="41" t="s">
        <v>29</v>
      </c>
      <c r="C236" s="57" t="s">
        <v>485</v>
      </c>
      <c r="D236" s="74">
        <v>20</v>
      </c>
      <c r="E236" s="74"/>
      <c r="F236" s="66">
        <f t="shared" si="5"/>
        <v>0</v>
      </c>
      <c r="G236" s="65" t="s">
        <v>336</v>
      </c>
    </row>
    <row r="237" spans="1:7" ht="15" customHeight="1" x14ac:dyDescent="0.25">
      <c r="A237" s="50" t="s">
        <v>481</v>
      </c>
      <c r="B237" s="41" t="s">
        <v>29</v>
      </c>
      <c r="C237" s="57" t="s">
        <v>486</v>
      </c>
      <c r="D237" s="74">
        <v>25</v>
      </c>
      <c r="E237" s="74"/>
      <c r="F237" s="66">
        <f t="shared" si="5"/>
        <v>0</v>
      </c>
      <c r="G237" s="65" t="s">
        <v>336</v>
      </c>
    </row>
    <row r="238" spans="1:7" ht="31.5" customHeight="1" x14ac:dyDescent="0.25">
      <c r="A238" s="50" t="s">
        <v>482</v>
      </c>
      <c r="B238" s="41" t="s">
        <v>29</v>
      </c>
      <c r="C238" s="57" t="s">
        <v>487</v>
      </c>
      <c r="D238" s="74">
        <v>100</v>
      </c>
      <c r="E238" s="74"/>
      <c r="F238" s="66">
        <f t="shared" si="5"/>
        <v>0</v>
      </c>
      <c r="G238" s="65" t="s">
        <v>336</v>
      </c>
    </row>
    <row r="239" spans="1:7" ht="21" customHeight="1" x14ac:dyDescent="0.25">
      <c r="A239" s="110" t="s">
        <v>493</v>
      </c>
      <c r="B239" s="111"/>
      <c r="C239" s="111"/>
      <c r="D239" s="111"/>
      <c r="E239" s="120"/>
      <c r="F239" s="88">
        <f>SUM(F177:F238)</f>
        <v>0</v>
      </c>
      <c r="G239" s="19" t="s">
        <v>29</v>
      </c>
    </row>
    <row r="240" spans="1:7" ht="18" customHeight="1" x14ac:dyDescent="0.25">
      <c r="A240" s="104" t="s">
        <v>111</v>
      </c>
      <c r="B240" s="105"/>
      <c r="C240" s="105"/>
      <c r="D240" s="105"/>
      <c r="E240" s="115"/>
      <c r="F240" s="89"/>
      <c r="G240" s="19" t="s">
        <v>29</v>
      </c>
    </row>
    <row r="241" spans="1:7" ht="18.75" customHeight="1" x14ac:dyDescent="0.25">
      <c r="A241" s="110" t="s">
        <v>494</v>
      </c>
      <c r="B241" s="111"/>
      <c r="C241" s="111"/>
      <c r="D241" s="111"/>
      <c r="E241" s="120"/>
      <c r="F241" s="90"/>
      <c r="G241" s="19" t="s">
        <v>29</v>
      </c>
    </row>
    <row r="242" spans="1:7" ht="15" x14ac:dyDescent="0.25">
      <c r="A242" s="52" t="s">
        <v>450</v>
      </c>
      <c r="B242" s="118" t="s">
        <v>147</v>
      </c>
      <c r="C242" s="118"/>
      <c r="D242" s="118"/>
      <c r="E242" s="118"/>
      <c r="F242" s="118"/>
      <c r="G242" s="118"/>
    </row>
    <row r="243" spans="1:7" ht="15" x14ac:dyDescent="0.25">
      <c r="A243" s="8" t="s">
        <v>451</v>
      </c>
      <c r="B243" s="9" t="s">
        <v>28</v>
      </c>
      <c r="C243" s="17" t="s">
        <v>148</v>
      </c>
      <c r="D243" s="70">
        <v>25</v>
      </c>
      <c r="E243" s="70"/>
      <c r="F243" s="66">
        <f t="shared" ref="F243:F263" si="6">D243*E243</f>
        <v>0</v>
      </c>
      <c r="G243" s="70" t="s">
        <v>146</v>
      </c>
    </row>
    <row r="244" spans="1:7" ht="15" x14ac:dyDescent="0.25">
      <c r="A244" s="8" t="s">
        <v>452</v>
      </c>
      <c r="B244" s="9" t="s">
        <v>28</v>
      </c>
      <c r="C244" s="17" t="s">
        <v>149</v>
      </c>
      <c r="D244" s="70">
        <v>25</v>
      </c>
      <c r="E244" s="70"/>
      <c r="F244" s="66">
        <f t="shared" si="6"/>
        <v>0</v>
      </c>
      <c r="G244" s="70" t="s">
        <v>146</v>
      </c>
    </row>
    <row r="245" spans="1:7" ht="15" x14ac:dyDescent="0.25">
      <c r="A245" s="8" t="s">
        <v>453</v>
      </c>
      <c r="B245" s="9" t="s">
        <v>28</v>
      </c>
      <c r="C245" s="17" t="s">
        <v>150</v>
      </c>
      <c r="D245" s="70">
        <v>25</v>
      </c>
      <c r="E245" s="70"/>
      <c r="F245" s="66">
        <f t="shared" si="6"/>
        <v>0</v>
      </c>
      <c r="G245" s="70" t="s">
        <v>146</v>
      </c>
    </row>
    <row r="246" spans="1:7" ht="15" x14ac:dyDescent="0.25">
      <c r="A246" s="8" t="s">
        <v>454</v>
      </c>
      <c r="B246" s="9" t="s">
        <v>28</v>
      </c>
      <c r="C246" s="17" t="s">
        <v>151</v>
      </c>
      <c r="D246" s="70">
        <v>25</v>
      </c>
      <c r="E246" s="70"/>
      <c r="F246" s="66">
        <f t="shared" si="6"/>
        <v>0</v>
      </c>
      <c r="G246" s="70" t="s">
        <v>146</v>
      </c>
    </row>
    <row r="247" spans="1:7" ht="15" x14ac:dyDescent="0.25">
      <c r="A247" s="8" t="s">
        <v>455</v>
      </c>
      <c r="B247" s="9" t="s">
        <v>28</v>
      </c>
      <c r="C247" s="17" t="s">
        <v>152</v>
      </c>
      <c r="D247" s="70">
        <v>25</v>
      </c>
      <c r="E247" s="70"/>
      <c r="F247" s="66">
        <f t="shared" si="6"/>
        <v>0</v>
      </c>
      <c r="G247" s="70" t="s">
        <v>146</v>
      </c>
    </row>
    <row r="248" spans="1:7" ht="15" x14ac:dyDescent="0.25">
      <c r="A248" s="8" t="s">
        <v>456</v>
      </c>
      <c r="B248" s="9" t="s">
        <v>28</v>
      </c>
      <c r="C248" s="17" t="s">
        <v>153</v>
      </c>
      <c r="D248" s="70">
        <v>25</v>
      </c>
      <c r="E248" s="70"/>
      <c r="F248" s="66">
        <f t="shared" si="6"/>
        <v>0</v>
      </c>
      <c r="G248" s="70" t="s">
        <v>146</v>
      </c>
    </row>
    <row r="249" spans="1:7" ht="15" x14ac:dyDescent="0.25">
      <c r="A249" s="8" t="s">
        <v>459</v>
      </c>
      <c r="B249" s="9" t="s">
        <v>28</v>
      </c>
      <c r="C249" s="17" t="s">
        <v>154</v>
      </c>
      <c r="D249" s="70">
        <v>25</v>
      </c>
      <c r="E249" s="70"/>
      <c r="F249" s="66">
        <f t="shared" si="6"/>
        <v>0</v>
      </c>
      <c r="G249" s="70" t="s">
        <v>146</v>
      </c>
    </row>
    <row r="250" spans="1:7" ht="15" x14ac:dyDescent="0.25">
      <c r="A250" s="8" t="s">
        <v>457</v>
      </c>
      <c r="B250" s="9" t="s">
        <v>28</v>
      </c>
      <c r="C250" s="17" t="s">
        <v>155</v>
      </c>
      <c r="D250" s="70">
        <v>25</v>
      </c>
      <c r="E250" s="70"/>
      <c r="F250" s="66">
        <f t="shared" si="6"/>
        <v>0</v>
      </c>
      <c r="G250" s="70" t="s">
        <v>146</v>
      </c>
    </row>
    <row r="251" spans="1:7" ht="15" x14ac:dyDescent="0.25">
      <c r="A251" s="8" t="s">
        <v>458</v>
      </c>
      <c r="B251" s="9" t="s">
        <v>28</v>
      </c>
      <c r="C251" s="17" t="s">
        <v>156</v>
      </c>
      <c r="D251" s="70">
        <v>8</v>
      </c>
      <c r="E251" s="70"/>
      <c r="F251" s="66">
        <f t="shared" si="6"/>
        <v>0</v>
      </c>
      <c r="G251" s="70" t="s">
        <v>146</v>
      </c>
    </row>
    <row r="252" spans="1:7" ht="15" x14ac:dyDescent="0.25">
      <c r="A252" s="8" t="s">
        <v>460</v>
      </c>
      <c r="B252" s="9" t="s">
        <v>28</v>
      </c>
      <c r="C252" s="17" t="s">
        <v>157</v>
      </c>
      <c r="D252" s="70">
        <v>8</v>
      </c>
      <c r="E252" s="70"/>
      <c r="F252" s="66">
        <f t="shared" si="6"/>
        <v>0</v>
      </c>
      <c r="G252" s="70" t="s">
        <v>146</v>
      </c>
    </row>
    <row r="253" spans="1:7" ht="15" x14ac:dyDescent="0.25">
      <c r="A253" s="9" t="s">
        <v>461</v>
      </c>
      <c r="B253" s="9" t="s">
        <v>28</v>
      </c>
      <c r="C253" s="17" t="s">
        <v>158</v>
      </c>
      <c r="D253" s="70">
        <v>8</v>
      </c>
      <c r="E253" s="70"/>
      <c r="F253" s="66">
        <f t="shared" si="6"/>
        <v>0</v>
      </c>
      <c r="G253" s="70" t="s">
        <v>146</v>
      </c>
    </row>
    <row r="254" spans="1:7" ht="15" x14ac:dyDescent="0.25">
      <c r="A254" s="9" t="s">
        <v>462</v>
      </c>
      <c r="B254" s="9" t="s">
        <v>28</v>
      </c>
      <c r="C254" s="17" t="s">
        <v>159</v>
      </c>
      <c r="D254" s="70">
        <v>8</v>
      </c>
      <c r="E254" s="70"/>
      <c r="F254" s="66">
        <f t="shared" si="6"/>
        <v>0</v>
      </c>
      <c r="G254" s="70" t="s">
        <v>146</v>
      </c>
    </row>
    <row r="255" spans="1:7" ht="15" x14ac:dyDescent="0.25">
      <c r="A255" s="9" t="s">
        <v>463</v>
      </c>
      <c r="B255" s="9" t="s">
        <v>28</v>
      </c>
      <c r="C255" s="17" t="s">
        <v>160</v>
      </c>
      <c r="D255" s="70">
        <v>8</v>
      </c>
      <c r="E255" s="70"/>
      <c r="F255" s="66">
        <f t="shared" si="6"/>
        <v>0</v>
      </c>
      <c r="G255" s="70" t="s">
        <v>146</v>
      </c>
    </row>
    <row r="256" spans="1:7" ht="15" x14ac:dyDescent="0.25">
      <c r="A256" s="9" t="s">
        <v>464</v>
      </c>
      <c r="B256" s="9" t="s">
        <v>28</v>
      </c>
      <c r="C256" s="17" t="s">
        <v>161</v>
      </c>
      <c r="D256" s="70">
        <v>8</v>
      </c>
      <c r="E256" s="70"/>
      <c r="F256" s="66">
        <f t="shared" si="6"/>
        <v>0</v>
      </c>
      <c r="G256" s="70" t="s">
        <v>146</v>
      </c>
    </row>
    <row r="257" spans="1:7" ht="15" x14ac:dyDescent="0.25">
      <c r="A257" s="9" t="s">
        <v>465</v>
      </c>
      <c r="B257" s="9" t="s">
        <v>28</v>
      </c>
      <c r="C257" s="17" t="s">
        <v>162</v>
      </c>
      <c r="D257" s="70">
        <v>8</v>
      </c>
      <c r="E257" s="70"/>
      <c r="F257" s="66">
        <f t="shared" si="6"/>
        <v>0</v>
      </c>
      <c r="G257" s="70" t="s">
        <v>146</v>
      </c>
    </row>
    <row r="258" spans="1:7" ht="15" x14ac:dyDescent="0.25">
      <c r="A258" s="9" t="s">
        <v>466</v>
      </c>
      <c r="B258" s="9" t="s">
        <v>28</v>
      </c>
      <c r="C258" s="17" t="s">
        <v>163</v>
      </c>
      <c r="D258" s="70">
        <v>25</v>
      </c>
      <c r="E258" s="70"/>
      <c r="F258" s="66">
        <f t="shared" si="6"/>
        <v>0</v>
      </c>
      <c r="G258" s="70" t="s">
        <v>146</v>
      </c>
    </row>
    <row r="259" spans="1:7" ht="15" x14ac:dyDescent="0.25">
      <c r="A259" s="9" t="s">
        <v>467</v>
      </c>
      <c r="B259" s="9" t="s">
        <v>28</v>
      </c>
      <c r="C259" s="17" t="s">
        <v>164</v>
      </c>
      <c r="D259" s="70">
        <v>12</v>
      </c>
      <c r="E259" s="70"/>
      <c r="F259" s="66">
        <f t="shared" si="6"/>
        <v>0</v>
      </c>
      <c r="G259" s="70" t="s">
        <v>146</v>
      </c>
    </row>
    <row r="260" spans="1:7" ht="25.5" customHeight="1" x14ac:dyDescent="0.25">
      <c r="A260" s="9" t="s">
        <v>468</v>
      </c>
      <c r="B260" s="9" t="s">
        <v>28</v>
      </c>
      <c r="C260" s="17" t="s">
        <v>165</v>
      </c>
      <c r="D260" s="70">
        <v>10</v>
      </c>
      <c r="E260" s="70"/>
      <c r="F260" s="66">
        <f t="shared" si="6"/>
        <v>0</v>
      </c>
      <c r="G260" s="70" t="s">
        <v>169</v>
      </c>
    </row>
    <row r="261" spans="1:7" ht="28.5" customHeight="1" x14ac:dyDescent="0.25">
      <c r="A261" s="9" t="s">
        <v>469</v>
      </c>
      <c r="B261" s="9" t="s">
        <v>28</v>
      </c>
      <c r="C261" s="17" t="s">
        <v>166</v>
      </c>
      <c r="D261" s="70">
        <v>10</v>
      </c>
      <c r="E261" s="70"/>
      <c r="F261" s="66">
        <f t="shared" si="6"/>
        <v>0</v>
      </c>
      <c r="G261" s="70" t="s">
        <v>169</v>
      </c>
    </row>
    <row r="262" spans="1:7" ht="15" customHeight="1" x14ac:dyDescent="0.25">
      <c r="A262" s="9" t="s">
        <v>470</v>
      </c>
      <c r="B262" s="9" t="s">
        <v>28</v>
      </c>
      <c r="C262" s="17" t="s">
        <v>167</v>
      </c>
      <c r="D262" s="70">
        <v>10</v>
      </c>
      <c r="E262" s="70"/>
      <c r="F262" s="66">
        <f t="shared" si="6"/>
        <v>0</v>
      </c>
      <c r="G262" s="70" t="s">
        <v>170</v>
      </c>
    </row>
    <row r="263" spans="1:7" ht="15" x14ac:dyDescent="0.25">
      <c r="A263" s="9" t="s">
        <v>471</v>
      </c>
      <c r="B263" s="9" t="s">
        <v>28</v>
      </c>
      <c r="C263" s="17" t="s">
        <v>168</v>
      </c>
      <c r="D263" s="70">
        <v>10</v>
      </c>
      <c r="E263" s="70"/>
      <c r="F263" s="66">
        <f t="shared" si="6"/>
        <v>0</v>
      </c>
      <c r="G263" s="70" t="s">
        <v>105</v>
      </c>
    </row>
    <row r="264" spans="1:7" ht="24" customHeight="1" x14ac:dyDescent="0.25">
      <c r="A264" s="121" t="s">
        <v>491</v>
      </c>
      <c r="B264" s="122"/>
      <c r="C264" s="122"/>
      <c r="D264" s="122"/>
      <c r="E264" s="122"/>
      <c r="F264" s="91">
        <f>SUM(F243:F263)</f>
        <v>0</v>
      </c>
      <c r="G264" s="49" t="s">
        <v>29</v>
      </c>
    </row>
    <row r="265" spans="1:7" ht="21.75" customHeight="1" x14ac:dyDescent="0.25">
      <c r="A265" s="104" t="s">
        <v>111</v>
      </c>
      <c r="B265" s="105"/>
      <c r="C265" s="105"/>
      <c r="D265" s="105"/>
      <c r="E265" s="105"/>
      <c r="F265" s="89"/>
      <c r="G265" s="19" t="s">
        <v>29</v>
      </c>
    </row>
    <row r="266" spans="1:7" ht="19.5" customHeight="1" x14ac:dyDescent="0.25">
      <c r="A266" s="110" t="s">
        <v>492</v>
      </c>
      <c r="B266" s="111"/>
      <c r="C266" s="111"/>
      <c r="D266" s="111"/>
      <c r="E266" s="111"/>
      <c r="F266" s="90"/>
      <c r="G266" s="19" t="s">
        <v>29</v>
      </c>
    </row>
    <row r="267" spans="1:7" ht="9.75" customHeight="1" x14ac:dyDescent="0.25">
      <c r="A267" s="42"/>
      <c r="B267" s="42"/>
      <c r="C267" s="42"/>
      <c r="D267" s="42"/>
      <c r="E267" s="42"/>
      <c r="F267" s="43"/>
      <c r="G267" s="44"/>
    </row>
    <row r="268" spans="1:7" s="20" customFormat="1" x14ac:dyDescent="0.25">
      <c r="A268" s="1" t="s">
        <v>171</v>
      </c>
      <c r="B268" s="1"/>
      <c r="C268" s="1"/>
      <c r="D268" s="1"/>
      <c r="E268" s="1"/>
      <c r="F268" s="1"/>
      <c r="G268" s="12"/>
    </row>
    <row r="269" spans="1:7" s="21" customFormat="1" ht="31.5" customHeight="1" x14ac:dyDescent="0.25">
      <c r="A269" s="106" t="s">
        <v>518</v>
      </c>
      <c r="B269" s="106"/>
      <c r="C269" s="106"/>
      <c r="D269" s="106"/>
      <c r="E269" s="106"/>
      <c r="F269" s="106"/>
      <c r="G269" s="106"/>
    </row>
    <row r="270" spans="1:7" s="21" customFormat="1" ht="9.75" customHeight="1" x14ac:dyDescent="0.25">
      <c r="A270" s="22"/>
      <c r="B270" s="23"/>
      <c r="C270" s="22"/>
      <c r="D270" s="22"/>
      <c r="E270" s="22"/>
      <c r="F270" s="22"/>
      <c r="G270" s="24"/>
    </row>
    <row r="271" spans="1:7" s="21" customFormat="1" ht="33" customHeight="1" x14ac:dyDescent="0.25">
      <c r="A271" s="114" t="s">
        <v>172</v>
      </c>
      <c r="B271" s="114"/>
      <c r="C271" s="114"/>
      <c r="D271" s="114"/>
      <c r="E271" s="114"/>
      <c r="F271" s="114"/>
      <c r="G271" s="114"/>
    </row>
    <row r="272" spans="1:7" s="21" customFormat="1" x14ac:dyDescent="0.25">
      <c r="A272" s="26" t="s">
        <v>173</v>
      </c>
      <c r="B272" s="132" t="s">
        <v>174</v>
      </c>
      <c r="C272" s="133"/>
      <c r="D272" s="27" t="s">
        <v>175</v>
      </c>
      <c r="E272" s="28"/>
      <c r="F272" s="28"/>
      <c r="G272" s="29"/>
    </row>
    <row r="273" spans="1:7" s="21" customFormat="1" x14ac:dyDescent="0.25">
      <c r="A273" s="30" t="s">
        <v>109</v>
      </c>
      <c r="B273" s="136" t="s">
        <v>514</v>
      </c>
      <c r="C273" s="137"/>
      <c r="D273" s="62">
        <v>14</v>
      </c>
      <c r="E273" s="31"/>
      <c r="F273" s="31"/>
      <c r="G273" s="32"/>
    </row>
    <row r="274" spans="1:7" s="21" customFormat="1" ht="11.25" customHeight="1" x14ac:dyDescent="0.25">
      <c r="A274" s="34"/>
      <c r="B274" s="33"/>
      <c r="C274" s="33"/>
      <c r="D274" s="33"/>
      <c r="E274" s="33"/>
      <c r="F274" s="33"/>
      <c r="G274" s="24"/>
    </row>
    <row r="275" spans="1:7" s="21" customFormat="1" ht="33.75" customHeight="1" x14ac:dyDescent="0.25">
      <c r="A275" s="124" t="s">
        <v>176</v>
      </c>
      <c r="B275" s="124"/>
      <c r="C275" s="124"/>
      <c r="D275" s="124"/>
      <c r="E275" s="124"/>
      <c r="F275" s="124"/>
      <c r="G275" s="124"/>
    </row>
    <row r="276" spans="1:7" s="21" customFormat="1" x14ac:dyDescent="0.25">
      <c r="A276" s="125" t="s">
        <v>177</v>
      </c>
      <c r="B276" s="125"/>
      <c r="C276" s="125"/>
      <c r="D276" s="125"/>
      <c r="E276" s="125"/>
      <c r="F276" s="125"/>
      <c r="G276" s="125"/>
    </row>
    <row r="277" spans="1:7" s="21" customFormat="1" ht="9" customHeight="1" x14ac:dyDescent="0.25">
      <c r="A277" s="34"/>
      <c r="B277" s="23"/>
      <c r="C277" s="33"/>
      <c r="D277" s="33"/>
      <c r="E277" s="33"/>
      <c r="F277" s="33"/>
      <c r="G277" s="24"/>
    </row>
    <row r="278" spans="1:7" s="21" customFormat="1" ht="74.25" customHeight="1" x14ac:dyDescent="0.25">
      <c r="A278" s="35" t="s">
        <v>178</v>
      </c>
      <c r="B278" s="126" t="s">
        <v>179</v>
      </c>
      <c r="C278" s="127"/>
      <c r="D278" s="61" t="s">
        <v>175</v>
      </c>
      <c r="E278" s="128" t="s">
        <v>180</v>
      </c>
      <c r="F278" s="128"/>
      <c r="G278" s="128"/>
    </row>
    <row r="279" spans="1:7" s="21" customFormat="1" x14ac:dyDescent="0.25">
      <c r="A279" s="30"/>
      <c r="B279" s="129"/>
      <c r="C279" s="130"/>
      <c r="D279" s="63"/>
      <c r="E279" s="131"/>
      <c r="F279" s="131"/>
      <c r="G279" s="131"/>
    </row>
    <row r="280" spans="1:7" s="21" customFormat="1" x14ac:dyDescent="0.25">
      <c r="A280" s="30"/>
      <c r="B280" s="129"/>
      <c r="C280" s="130"/>
      <c r="D280" s="63"/>
      <c r="E280" s="131"/>
      <c r="F280" s="131"/>
      <c r="G280" s="131"/>
    </row>
    <row r="281" spans="1:7" s="21" customFormat="1" ht="150" customHeight="1" x14ac:dyDescent="0.25">
      <c r="A281" s="134" t="s">
        <v>181</v>
      </c>
      <c r="B281" s="134"/>
      <c r="C281" s="134"/>
      <c r="D281" s="134"/>
      <c r="E281" s="134"/>
      <c r="F281" s="134"/>
      <c r="G281" s="134"/>
    </row>
    <row r="282" spans="1:7" s="21" customFormat="1" ht="32.25" customHeight="1" x14ac:dyDescent="0.25">
      <c r="A282" s="23" t="s">
        <v>515</v>
      </c>
      <c r="B282" s="23"/>
      <c r="C282" s="36" t="s">
        <v>182</v>
      </c>
      <c r="E282" s="23" t="s">
        <v>516</v>
      </c>
      <c r="F282" s="23"/>
      <c r="G282" s="25"/>
    </row>
    <row r="283" spans="1:7" s="21" customFormat="1" ht="37.5" customHeight="1" x14ac:dyDescent="0.25">
      <c r="A283" s="135" t="s">
        <v>183</v>
      </c>
      <c r="B283" s="135"/>
      <c r="C283" s="53" t="s">
        <v>184</v>
      </c>
      <c r="D283" s="54"/>
      <c r="E283" s="55" t="s">
        <v>185</v>
      </c>
      <c r="F283" s="55"/>
      <c r="G283" s="56"/>
    </row>
    <row r="284" spans="1:7" s="21" customFormat="1" ht="15.75" customHeight="1" x14ac:dyDescent="0.25">
      <c r="A284" s="59"/>
      <c r="B284" s="59"/>
      <c r="C284" s="36"/>
      <c r="E284" s="23"/>
      <c r="F284" s="23"/>
      <c r="G284" s="25"/>
    </row>
    <row r="285" spans="1:7" s="37" customFormat="1" ht="31.5" customHeight="1" x14ac:dyDescent="0.25">
      <c r="A285" s="106" t="s">
        <v>186</v>
      </c>
      <c r="B285" s="106"/>
      <c r="C285" s="106"/>
      <c r="D285" s="106"/>
      <c r="E285" s="106"/>
      <c r="F285" s="106"/>
      <c r="G285" s="106"/>
    </row>
  </sheetData>
  <mergeCells count="78">
    <mergeCell ref="A285:G285"/>
    <mergeCell ref="B272:C272"/>
    <mergeCell ref="A175:E175"/>
    <mergeCell ref="B176:G176"/>
    <mergeCell ref="A239:E239"/>
    <mergeCell ref="A241:E241"/>
    <mergeCell ref="B242:G242"/>
    <mergeCell ref="A264:E264"/>
    <mergeCell ref="A265:E265"/>
    <mergeCell ref="A266:E266"/>
    <mergeCell ref="A269:G269"/>
    <mergeCell ref="B280:C280"/>
    <mergeCell ref="E280:G280"/>
    <mergeCell ref="A281:G281"/>
    <mergeCell ref="A283:B283"/>
    <mergeCell ref="B273:C273"/>
    <mergeCell ref="A275:G275"/>
    <mergeCell ref="A276:G276"/>
    <mergeCell ref="B278:C278"/>
    <mergeCell ref="E278:G278"/>
    <mergeCell ref="B279:C279"/>
    <mergeCell ref="E279:G279"/>
    <mergeCell ref="A271:G271"/>
    <mergeCell ref="A174:E174"/>
    <mergeCell ref="A129:E129"/>
    <mergeCell ref="B130:G130"/>
    <mergeCell ref="A141:E141"/>
    <mergeCell ref="A142:E142"/>
    <mergeCell ref="A143:E143"/>
    <mergeCell ref="B144:G144"/>
    <mergeCell ref="A148:E148"/>
    <mergeCell ref="A149:E149"/>
    <mergeCell ref="A150:E150"/>
    <mergeCell ref="B151:G151"/>
    <mergeCell ref="A173:E173"/>
    <mergeCell ref="A240:E240"/>
    <mergeCell ref="A26:C26"/>
    <mergeCell ref="D26:G26"/>
    <mergeCell ref="A29:C29"/>
    <mergeCell ref="D29:G29"/>
    <mergeCell ref="A128:E128"/>
    <mergeCell ref="A30:C30"/>
    <mergeCell ref="D30:G30"/>
    <mergeCell ref="A31:C31"/>
    <mergeCell ref="D31:G31"/>
    <mergeCell ref="A33:G33"/>
    <mergeCell ref="B36:G36"/>
    <mergeCell ref="A80:E80"/>
    <mergeCell ref="A81:E81"/>
    <mergeCell ref="A82:E82"/>
    <mergeCell ref="B83:G83"/>
    <mergeCell ref="A127:E127"/>
    <mergeCell ref="A23:C23"/>
    <mergeCell ref="D23:G23"/>
    <mergeCell ref="A24:C24"/>
    <mergeCell ref="D24:G24"/>
    <mergeCell ref="A25:C25"/>
    <mergeCell ref="D25:G25"/>
    <mergeCell ref="A1:G1"/>
    <mergeCell ref="C3:D3"/>
    <mergeCell ref="C4:D4"/>
    <mergeCell ref="A5:G5"/>
    <mergeCell ref="A6:G6"/>
    <mergeCell ref="A7:G7"/>
    <mergeCell ref="C11:D11"/>
    <mergeCell ref="B12:G12"/>
    <mergeCell ref="C14:D14"/>
    <mergeCell ref="C16:D16"/>
    <mergeCell ref="A21:C21"/>
    <mergeCell ref="D21:G21"/>
    <mergeCell ref="A22:C22"/>
    <mergeCell ref="A18:C18"/>
    <mergeCell ref="D18:G18"/>
    <mergeCell ref="A19:C19"/>
    <mergeCell ref="D19:G19"/>
    <mergeCell ref="A20:C20"/>
    <mergeCell ref="D20:G20"/>
    <mergeCell ref="D22:G22"/>
  </mergeCells>
  <pageMargins left="0.51181102362204722" right="0.31496062992125984" top="0.55118110236220474" bottom="0.55118110236220474"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Specifikacija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Sobolevskienė</dc:creator>
  <cp:lastModifiedBy>Vilma Sobolevskienė</cp:lastModifiedBy>
  <cp:lastPrinted>2022-02-23T12:16:24Z</cp:lastPrinted>
  <dcterms:created xsi:type="dcterms:W3CDTF">2018-04-25T12:34:24Z</dcterms:created>
  <dcterms:modified xsi:type="dcterms:W3CDTF">2022-02-24T09:19:43Z</dcterms:modified>
</cp:coreProperties>
</file>