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ijuo\Desktop\2021 SUTARTYS\Rugpjūtis\SUT-2021 - 2392\"/>
    </mc:Choice>
  </mc:AlternateContent>
  <bookViews>
    <workbookView xWindow="-38520" yWindow="-120" windowWidth="38640" windowHeight="21240"/>
  </bookViews>
  <sheets>
    <sheet name="Pasiulymas" sheetId="1" r:id="rId1"/>
  </sheets>
  <definedNames>
    <definedName name="_xlnm._FilterDatabase" localSheetId="0" hidden="1">Pasiulymas!$A$3:$J$5</definedName>
    <definedName name="_xlnm.Print_Area" localSheetId="0">Pasiulymas!$A$1:$J$18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I15" i="1" s="1"/>
  <c r="K15" i="1" s="1"/>
  <c r="E14" i="1"/>
  <c r="E10" i="1"/>
</calcChain>
</file>

<file path=xl/sharedStrings.xml><?xml version="1.0" encoding="utf-8"?>
<sst xmlns="http://schemas.openxmlformats.org/spreadsheetml/2006/main" count="46" uniqueCount="34">
  <si>
    <t>BVPŽ kodas</t>
  </si>
  <si>
    <t>Pavadinimas</t>
  </si>
  <si>
    <t>Mato vnt.</t>
  </si>
  <si>
    <t>Medicinos pagalbos priemonės</t>
  </si>
  <si>
    <t>Orientacinis kiekis</t>
  </si>
  <si>
    <t>Kaina viso be PVM, Eur</t>
  </si>
  <si>
    <t>Kaina viso su PVM, Eur</t>
  </si>
  <si>
    <t>Pirkimo dalies Nr.</t>
  </si>
  <si>
    <t>Kaina vnt. be PVM, Eur</t>
  </si>
  <si>
    <t>PVM tarifas</t>
  </si>
  <si>
    <t xml:space="preserve">Gamintojas, katalogo kodas </t>
  </si>
  <si>
    <t>33141000-0</t>
  </si>
  <si>
    <t>N-butyl-2-cyanoakrilato klijai</t>
  </si>
  <si>
    <t>Parafinas granulėmis</t>
  </si>
  <si>
    <t>Antgaliai tinkantys cilindrinėms „Rainin LTS“ modelio automatinėms  pipetėms</t>
  </si>
  <si>
    <t>3 - ios pirkimo dalies kaina</t>
  </si>
  <si>
    <t xml:space="preserve">Tiesioginio kontakto su mėginiu ir paėmimo be oro pipečių komplekto RAININ antgaliai </t>
  </si>
  <si>
    <t>4 - os pirkimo dalies kaina</t>
  </si>
  <si>
    <r>
      <t xml:space="preserve">Antgaliai tinkantys cilindrinėms „Rainin LTS“ modelio automatinėms  pipetėms 2-20 </t>
    </r>
    <r>
      <rPr>
        <sz val="11"/>
        <rFont val="Calibri"/>
        <family val="2"/>
      </rPr>
      <t>µ</t>
    </r>
    <r>
      <rPr>
        <sz val="11"/>
        <rFont val="Times New Roman"/>
        <family val="1"/>
      </rPr>
      <t>l</t>
    </r>
  </si>
  <si>
    <t>Tiesioginio kontakto su mėginiu ir paėmimo be oro pipečių komplekto RAININ antgaliai 0,5-10  µl</t>
  </si>
  <si>
    <t>Tiesioginio kontakto su mėginiu ir paėmimo be oro pipečių komplekto RAININ antgaliai 50-250  µl</t>
  </si>
  <si>
    <t>Antgaliai tinkantys cilindrinėms „Rainin LTS“ modelio automatinėms  pipetėms 20-200 µl</t>
  </si>
  <si>
    <t>Antgaliai tinkantys cilindrinėms „Rainin LTS“ modelio automatinėms  pipetėms  10-1000 µl</t>
  </si>
  <si>
    <t>Vienkartinio adatos nukreipėjo rinkinys kiaušidžių punkcijai ultragarso kontrolėje</t>
  </si>
  <si>
    <t>Vienkartinis nefroskopinis  rinkinys retrogradinei uroplastikai</t>
  </si>
  <si>
    <t>vnt.</t>
  </si>
  <si>
    <t>maišelis (0.4-0.5 kg)</t>
  </si>
  <si>
    <t>2*</t>
  </si>
  <si>
    <t>*Pastaba: pirkimo dalyje  Nr. 2 siūlomų prekių kainą nurodyti taikant 21% PVM tarifą.</t>
  </si>
  <si>
    <t>33141100-1</t>
  </si>
  <si>
    <t>33695000-8</t>
  </si>
  <si>
    <t>38437110-1</t>
  </si>
  <si>
    <t>PVM suma</t>
  </si>
  <si>
    <t>CIVCO 667-114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</si>
</sst>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0"/>
      <name val="TimesLT"/>
      <charset val="186"/>
    </font>
    <font>
      <sz val="10"/>
      <name val="Arial"/>
      <family val="2"/>
      <charset val="186"/>
    </font>
    <font>
      <sz val="11"/>
      <name val="Times New Roman"/>
      <family val="1"/>
    </font>
    <font>
      <i/>
      <sz val="11"/>
      <name val="Times New Roman"/>
      <family val="1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6">
    <xf numFmtId="0" fontId="0" fillId="0" borderId="0" xfId="0"/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/>
    <xf numFmtId="0" fontId="3" fillId="0" borderId="0" xfId="0" applyFont="1"/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9" fontId="3" fillId="0" borderId="1" xfId="0" applyNumberFormat="1" applyFont="1" applyFill="1" applyBorder="1"/>
    <xf numFmtId="2" fontId="3" fillId="0" borderId="1" xfId="0" applyNumberFormat="1" applyFont="1" applyFill="1" applyBorder="1"/>
  </cellXfs>
  <cellStyles count="3">
    <cellStyle name="Normal" xfId="0" builtinId="0"/>
    <cellStyle name="Normal 2" xfId="2"/>
    <cellStyle name="Normal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K1" sqref="K1:K1048576"/>
    </sheetView>
  </sheetViews>
  <sheetFormatPr defaultRowHeight="15"/>
  <cols>
    <col min="1" max="1" width="9.28515625" style="3" customWidth="1"/>
    <col min="2" max="2" width="12.28515625" style="4" customWidth="1"/>
    <col min="3" max="3" width="39" style="3" customWidth="1"/>
    <col min="4" max="4" width="8.140625" style="3" customWidth="1"/>
    <col min="5" max="6" width="13.42578125" style="3" customWidth="1"/>
    <col min="7" max="7" width="8.42578125" style="3" customWidth="1"/>
    <col min="8" max="9" width="12" style="3" customWidth="1"/>
    <col min="10" max="10" width="19.28515625" style="5" customWidth="1"/>
    <col min="11" max="11" width="11.140625" style="3" hidden="1" customWidth="1"/>
    <col min="12" max="16384" width="9.140625" style="3"/>
  </cols>
  <sheetData>
    <row r="1" spans="1:11">
      <c r="A1" s="1" t="s">
        <v>3</v>
      </c>
      <c r="J1" s="10"/>
    </row>
    <row r="2" spans="1:11">
      <c r="J2" s="10"/>
    </row>
    <row r="3" spans="1:11" s="2" customFormat="1" ht="54" customHeight="1">
      <c r="A3" s="9" t="s">
        <v>7</v>
      </c>
      <c r="B3" s="9" t="s">
        <v>0</v>
      </c>
      <c r="C3" s="9" t="s">
        <v>1</v>
      </c>
      <c r="D3" s="11" t="s">
        <v>2</v>
      </c>
      <c r="E3" s="12" t="s">
        <v>4</v>
      </c>
      <c r="F3" s="13" t="s">
        <v>8</v>
      </c>
      <c r="G3" s="12" t="s">
        <v>9</v>
      </c>
      <c r="H3" s="13" t="s">
        <v>5</v>
      </c>
      <c r="I3" s="13" t="s">
        <v>6</v>
      </c>
      <c r="J3" s="15" t="s">
        <v>10</v>
      </c>
      <c r="K3" s="18" t="s">
        <v>32</v>
      </c>
    </row>
    <row r="4" spans="1:11" s="2" customFormat="1" ht="32.25" hidden="1" customHeight="1">
      <c r="A4" s="9">
        <v>1</v>
      </c>
      <c r="B4" s="18" t="s">
        <v>29</v>
      </c>
      <c r="C4" s="15" t="s">
        <v>12</v>
      </c>
      <c r="D4" s="11" t="s">
        <v>25</v>
      </c>
      <c r="E4" s="12">
        <v>75</v>
      </c>
      <c r="F4" s="13"/>
      <c r="G4" s="12"/>
      <c r="H4" s="13"/>
      <c r="I4" s="13"/>
      <c r="J4" s="15"/>
      <c r="K4" s="18"/>
    </row>
    <row r="5" spans="1:11" ht="48.75" hidden="1" customHeight="1">
      <c r="A5" s="6" t="s">
        <v>27</v>
      </c>
      <c r="B5" s="6" t="s">
        <v>30</v>
      </c>
      <c r="C5" s="7" t="s">
        <v>13</v>
      </c>
      <c r="D5" s="11" t="s">
        <v>26</v>
      </c>
      <c r="E5" s="8">
        <v>120</v>
      </c>
      <c r="F5" s="8"/>
      <c r="G5" s="8"/>
      <c r="H5" s="14"/>
      <c r="I5" s="14"/>
      <c r="J5" s="16"/>
      <c r="K5" s="16"/>
    </row>
    <row r="6" spans="1:11" ht="30" hidden="1">
      <c r="A6" s="23">
        <v>3</v>
      </c>
      <c r="B6" s="6"/>
      <c r="C6" s="19" t="s">
        <v>14</v>
      </c>
      <c r="D6" s="16"/>
      <c r="E6" s="16"/>
      <c r="F6" s="16"/>
      <c r="G6" s="16"/>
      <c r="H6" s="16"/>
      <c r="I6" s="16"/>
      <c r="J6" s="20"/>
      <c r="K6" s="16"/>
    </row>
    <row r="7" spans="1:11" ht="45" hidden="1">
      <c r="A7" s="6">
        <v>3.1</v>
      </c>
      <c r="B7" s="6" t="s">
        <v>31</v>
      </c>
      <c r="C7" s="19" t="s">
        <v>18</v>
      </c>
      <c r="D7" s="6" t="s">
        <v>25</v>
      </c>
      <c r="E7" s="6">
        <v>4000</v>
      </c>
      <c r="F7" s="16"/>
      <c r="G7" s="16"/>
      <c r="H7" s="16"/>
      <c r="I7" s="16"/>
      <c r="J7" s="20"/>
      <c r="K7" s="16"/>
    </row>
    <row r="8" spans="1:11" ht="45" hidden="1">
      <c r="A8" s="6">
        <v>3.2</v>
      </c>
      <c r="B8" s="6" t="s">
        <v>31</v>
      </c>
      <c r="C8" s="19" t="s">
        <v>21</v>
      </c>
      <c r="D8" s="6" t="s">
        <v>25</v>
      </c>
      <c r="E8" s="6">
        <v>4000</v>
      </c>
      <c r="F8" s="16"/>
      <c r="G8" s="16"/>
      <c r="H8" s="16"/>
      <c r="I8" s="16"/>
      <c r="J8" s="20"/>
      <c r="K8" s="16"/>
    </row>
    <row r="9" spans="1:11" ht="45" hidden="1">
      <c r="A9" s="6">
        <v>3.3</v>
      </c>
      <c r="B9" s="6" t="s">
        <v>31</v>
      </c>
      <c r="C9" s="19" t="s">
        <v>22</v>
      </c>
      <c r="D9" s="6" t="s">
        <v>25</v>
      </c>
      <c r="E9" s="6">
        <v>4000</v>
      </c>
      <c r="F9" s="16"/>
      <c r="G9" s="16"/>
      <c r="H9" s="16"/>
      <c r="I9" s="16"/>
      <c r="J9" s="20"/>
      <c r="K9" s="16"/>
    </row>
    <row r="10" spans="1:11" hidden="1">
      <c r="A10" s="21" t="s">
        <v>15</v>
      </c>
      <c r="B10" s="6"/>
      <c r="C10" s="19"/>
      <c r="D10" s="6"/>
      <c r="E10" s="22">
        <f>+E7+E8+E9</f>
        <v>12000</v>
      </c>
      <c r="F10" s="16"/>
      <c r="G10" s="16"/>
      <c r="H10" s="16"/>
      <c r="I10" s="16"/>
      <c r="J10" s="20"/>
      <c r="K10" s="16"/>
    </row>
    <row r="11" spans="1:11" ht="30" hidden="1">
      <c r="A11" s="6">
        <v>4</v>
      </c>
      <c r="B11" s="6"/>
      <c r="C11" s="19" t="s">
        <v>16</v>
      </c>
      <c r="D11" s="6"/>
      <c r="E11" s="6"/>
      <c r="F11" s="16"/>
      <c r="G11" s="16"/>
      <c r="H11" s="16"/>
      <c r="I11" s="16"/>
      <c r="J11" s="20"/>
      <c r="K11" s="16"/>
    </row>
    <row r="12" spans="1:11" ht="45" hidden="1">
      <c r="A12" s="6">
        <v>4.0999999999999996</v>
      </c>
      <c r="B12" s="6" t="s">
        <v>31</v>
      </c>
      <c r="C12" s="19" t="s">
        <v>19</v>
      </c>
      <c r="D12" s="6" t="s">
        <v>25</v>
      </c>
      <c r="E12" s="6">
        <v>2000</v>
      </c>
      <c r="F12" s="16"/>
      <c r="G12" s="16"/>
      <c r="H12" s="16"/>
      <c r="I12" s="16"/>
      <c r="J12" s="20"/>
      <c r="K12" s="16"/>
    </row>
    <row r="13" spans="1:11" ht="45" hidden="1">
      <c r="A13" s="6">
        <v>4.2</v>
      </c>
      <c r="B13" s="6" t="s">
        <v>31</v>
      </c>
      <c r="C13" s="19" t="s">
        <v>20</v>
      </c>
      <c r="D13" s="6" t="s">
        <v>25</v>
      </c>
      <c r="E13" s="6">
        <v>2000</v>
      </c>
      <c r="F13" s="16"/>
      <c r="G13" s="16"/>
      <c r="H13" s="16"/>
      <c r="I13" s="16"/>
      <c r="J13" s="20"/>
      <c r="K13" s="16"/>
    </row>
    <row r="14" spans="1:11" hidden="1">
      <c r="A14" s="21" t="s">
        <v>17</v>
      </c>
      <c r="B14" s="6"/>
      <c r="C14" s="16"/>
      <c r="D14" s="16"/>
      <c r="E14" s="22">
        <f>+E12+E13</f>
        <v>4000</v>
      </c>
      <c r="F14" s="16"/>
      <c r="G14" s="16"/>
      <c r="H14" s="16"/>
      <c r="I14" s="16"/>
      <c r="J14" s="20"/>
      <c r="K14" s="16"/>
    </row>
    <row r="15" spans="1:11" ht="30">
      <c r="A15" s="6">
        <v>5</v>
      </c>
      <c r="B15" s="6" t="s">
        <v>11</v>
      </c>
      <c r="C15" s="19" t="s">
        <v>23</v>
      </c>
      <c r="D15" s="6" t="s">
        <v>25</v>
      </c>
      <c r="E15" s="6">
        <v>312</v>
      </c>
      <c r="F15" s="25">
        <v>19</v>
      </c>
      <c r="G15" s="24">
        <v>0.05</v>
      </c>
      <c r="H15" s="25">
        <f>F15*E15</f>
        <v>5928</v>
      </c>
      <c r="I15" s="25">
        <f>H15*1.05</f>
        <v>6224.4000000000005</v>
      </c>
      <c r="J15" s="20" t="s">
        <v>33</v>
      </c>
      <c r="K15" s="25">
        <f>I15-H15</f>
        <v>296.40000000000055</v>
      </c>
    </row>
    <row r="16" spans="1:11" ht="30" hidden="1">
      <c r="A16" s="6">
        <v>6</v>
      </c>
      <c r="B16" s="9" t="s">
        <v>11</v>
      </c>
      <c r="C16" s="19" t="s">
        <v>24</v>
      </c>
      <c r="D16" s="6" t="s">
        <v>25</v>
      </c>
      <c r="E16" s="6">
        <v>100</v>
      </c>
      <c r="F16" s="16"/>
      <c r="G16" s="16"/>
      <c r="H16" s="16"/>
      <c r="I16" s="16"/>
      <c r="J16" s="20"/>
      <c r="K16" s="16"/>
    </row>
    <row r="18" spans="1:1">
      <c r="A18" s="17" t="s">
        <v>28</v>
      </c>
    </row>
  </sheetData>
  <autoFilter ref="A3:J5"/>
  <sortState ref="A4:K10">
    <sortCondition ref="A4:A10"/>
  </sortState>
  <pageMargins left="0.7" right="0.45" top="0.5" bottom="0.5" header="0.3" footer="0.3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986BD254-9DF2-4EF5-AE20-950848AC699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Pasiulymas</vt:lpstr>
      <vt:lpstr>Pasiulymas!Print_Area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Vaida Juodrienė</cp:lastModifiedBy>
  <cp:lastPrinted>2021-05-17T07:27:16Z</cp:lastPrinted>
  <dcterms:created xsi:type="dcterms:W3CDTF">2018-05-14T13:22:00Z</dcterms:created>
  <dcterms:modified xsi:type="dcterms:W3CDTF">2021-08-25T12:48:56Z</dcterms:modified>
</cp:coreProperties>
</file>