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Spalis\2023 - 3470\"/>
    </mc:Choice>
  </mc:AlternateContent>
  <bookViews>
    <workbookView xWindow="-105" yWindow="-105" windowWidth="23250" windowHeight="12570" tabRatio="500"/>
  </bookViews>
  <sheets>
    <sheet name="sutartims" sheetId="6" r:id="rId1"/>
  </sheets>
  <definedNames>
    <definedName name="_xlnm._FilterDatabase" localSheetId="0" hidden="1">sutartims!$A$4:$J$9</definedName>
    <definedName name="_xlnm.Print_Area" localSheetId="0">sutartims!$A$1:$K$12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I9" i="6" s="1"/>
  <c r="H8" i="6"/>
  <c r="I8" i="6" s="1"/>
  <c r="H7" i="6"/>
  <c r="I7" i="6" s="1"/>
  <c r="H6" i="6"/>
  <c r="I6" i="6" s="1"/>
  <c r="H5" i="6"/>
  <c r="I5" i="6" s="1"/>
</calcChain>
</file>

<file path=xl/sharedStrings.xml><?xml version="1.0" encoding="utf-8"?>
<sst xmlns="http://schemas.openxmlformats.org/spreadsheetml/2006/main" count="36" uniqueCount="34">
  <si>
    <t>Pirkimo dalies Nr.</t>
  </si>
  <si>
    <t>BVPŽ</t>
  </si>
  <si>
    <t>Medžiagos pavadinimas</t>
  </si>
  <si>
    <t>Matavimo vienetai (pageidaujama pakuotė)</t>
  </si>
  <si>
    <t>Orientacinis kiekis 2 metams</t>
  </si>
  <si>
    <t>PVM tarifas</t>
  </si>
  <si>
    <t>33141800-8</t>
  </si>
  <si>
    <t>33130000-0</t>
  </si>
  <si>
    <t>1 įpok.</t>
  </si>
  <si>
    <t>vnt.</t>
  </si>
  <si>
    <t>Kaina vnt. be PVM Eur</t>
  </si>
  <si>
    <t>Plastikiniai kaiščiai įklotams, kaiščio ilgis 23 mm</t>
  </si>
  <si>
    <t>33190000-8</t>
  </si>
  <si>
    <t>Servetėlės pacientams, 3-jų sluoksnių, dydis 33x45 cm, įvairių spalvų</t>
  </si>
  <si>
    <t>500 vnt.</t>
  </si>
  <si>
    <t>Pjezo gilintuvų rinkinys, ilgis 32 mm, dydžiai nuo 1 iki 6</t>
  </si>
  <si>
    <t>6 vnt.</t>
  </si>
  <si>
    <t>Kietmetalio frezos plastmasei apvalintu galu, vidutinio šiurkštumo</t>
  </si>
  <si>
    <t>Cinko fosfatinis cementas (milteliai+skystis) skirtas vainikėliams, fasetėms, kultiniams įklotams ir tiltams tvirtinti</t>
  </si>
  <si>
    <t>100 g miltelių + 40 ml skysčio</t>
  </si>
  <si>
    <t>Kaina viso be PVM, Eur</t>
  </si>
  <si>
    <t>Kaina viso su PVM, Eur</t>
  </si>
  <si>
    <t>Gamintojas/ produkto pavadinimas/ siūloma pakuotė</t>
  </si>
  <si>
    <t>Pastaba: prekės turi būti paženklintos CE ženklu (pateikti sertifikato kopiją).</t>
  </si>
  <si>
    <t>Pirkimo dalis, kurioms Tiekėjas neteikia pasiūlymo turi pašalinti.</t>
  </si>
  <si>
    <t>5 lentelė</t>
  </si>
  <si>
    <t>Pasiūlymo lentelė</t>
  </si>
  <si>
    <t>Odontologinės medžiagos ir priemonės Dantų ir žandikaulio ortopedijos klinikai</t>
  </si>
  <si>
    <t>Ceda Press, Servetėlės pacientams, 500vnt.</t>
  </si>
  <si>
    <t>Swedish Dental, Plastikiniai kultiniai kaiščiai, 60vnt.</t>
  </si>
  <si>
    <t>Verdent, Freza, 1vnt.</t>
  </si>
  <si>
    <t>Harvard, Harvard, 100 g miltelių + 40 ml skysčio</t>
  </si>
  <si>
    <t>Zogear, Peeso, 6vnt.</t>
  </si>
  <si>
    <t>Tiekėjo pavadinimas : UAB "Skirgesa"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</si>
</sst>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\ %"/>
  </numFmts>
  <fonts count="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165" fontId="5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</cellXfs>
  <cellStyles count="9">
    <cellStyle name="Normal" xfId="0" builtinId="0"/>
    <cellStyle name="Normal 2" xfId="1"/>
    <cellStyle name="Normal 3" xfId="3"/>
    <cellStyle name="Normal 4" xfId="2"/>
    <cellStyle name="Normal 5" xfId="7"/>
    <cellStyle name="Normal 6" xfId="5"/>
    <cellStyle name="Normal 6 2" xfId="8"/>
    <cellStyle name="Normal 7" xfId="6"/>
    <cellStyle name="Percent 2" xfId="4"/>
  </cellStyles>
  <dxfs count="0"/>
  <tableStyles count="0" defaultTableStyle="TableStyleMedium9" defaultPivotStyle="PivotStyleLight16"/>
  <colors>
    <mruColors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topLeftCell="A4" zoomScale="89" zoomScaleNormal="89" workbookViewId="0">
      <selection activeCell="A10" sqref="A10:XFD17"/>
    </sheetView>
  </sheetViews>
  <sheetFormatPr defaultColWidth="8.85546875" defaultRowHeight="15.75"/>
  <cols>
    <col min="1" max="1" width="9.140625" style="1" customWidth="1"/>
    <col min="2" max="2" width="20.140625" style="2" customWidth="1"/>
    <col min="3" max="3" width="58.85546875" style="1" customWidth="1"/>
    <col min="4" max="4" width="19.140625" style="1" customWidth="1"/>
    <col min="5" max="5" width="20.42578125" style="2" customWidth="1"/>
    <col min="6" max="6" width="15.28515625" style="2" customWidth="1"/>
    <col min="7" max="7" width="12" style="2" customWidth="1"/>
    <col min="8" max="8" width="15.85546875" style="2" customWidth="1"/>
    <col min="9" max="9" width="15.5703125" style="2" customWidth="1"/>
    <col min="10" max="10" width="29.42578125" style="2" customWidth="1"/>
    <col min="11" max="16384" width="8.85546875" style="1"/>
  </cols>
  <sheetData>
    <row r="1" spans="1:10">
      <c r="A1" s="1" t="s">
        <v>25</v>
      </c>
      <c r="B1" s="2" t="s">
        <v>26</v>
      </c>
      <c r="D1" s="1" t="s">
        <v>27</v>
      </c>
    </row>
    <row r="3" spans="1:10">
      <c r="A3" s="1" t="s">
        <v>33</v>
      </c>
    </row>
    <row r="4" spans="1:10" s="6" customFormat="1" ht="61.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10</v>
      </c>
      <c r="G4" s="3" t="s">
        <v>5</v>
      </c>
      <c r="H4" s="5" t="s">
        <v>20</v>
      </c>
      <c r="I4" s="5" t="s">
        <v>21</v>
      </c>
      <c r="J4" s="3" t="s">
        <v>22</v>
      </c>
    </row>
    <row r="5" spans="1:10" ht="49.5" customHeight="1">
      <c r="A5" s="7">
        <v>1</v>
      </c>
      <c r="B5" s="7" t="s">
        <v>12</v>
      </c>
      <c r="C5" s="8" t="s">
        <v>13</v>
      </c>
      <c r="D5" s="7" t="s">
        <v>14</v>
      </c>
      <c r="E5" s="7">
        <v>25</v>
      </c>
      <c r="F5" s="9">
        <v>12</v>
      </c>
      <c r="G5" s="10">
        <v>5</v>
      </c>
      <c r="H5" s="11">
        <f t="shared" ref="H5:H9" si="0">E5*F5</f>
        <v>300</v>
      </c>
      <c r="I5" s="11">
        <f>H5*1.05</f>
        <v>315</v>
      </c>
      <c r="J5" s="7" t="s">
        <v>28</v>
      </c>
    </row>
    <row r="6" spans="1:10" ht="39" customHeight="1">
      <c r="A6" s="7">
        <v>2</v>
      </c>
      <c r="B6" s="12" t="s">
        <v>7</v>
      </c>
      <c r="C6" s="8" t="s">
        <v>11</v>
      </c>
      <c r="D6" s="7" t="s">
        <v>8</v>
      </c>
      <c r="E6" s="7">
        <v>15</v>
      </c>
      <c r="F6" s="9">
        <v>5.54</v>
      </c>
      <c r="G6" s="10">
        <v>21</v>
      </c>
      <c r="H6" s="11">
        <f t="shared" si="0"/>
        <v>83.1</v>
      </c>
      <c r="I6" s="11">
        <f>H6*1.21</f>
        <v>100.55</v>
      </c>
      <c r="J6" s="7" t="s">
        <v>29</v>
      </c>
    </row>
    <row r="7" spans="1:10" ht="42" customHeight="1">
      <c r="A7" s="7">
        <v>3</v>
      </c>
      <c r="B7" s="12" t="s">
        <v>7</v>
      </c>
      <c r="C7" s="8" t="s">
        <v>15</v>
      </c>
      <c r="D7" s="7" t="s">
        <v>16</v>
      </c>
      <c r="E7" s="7">
        <v>10</v>
      </c>
      <c r="F7" s="9">
        <v>7</v>
      </c>
      <c r="G7" s="10">
        <v>21</v>
      </c>
      <c r="H7" s="11">
        <f t="shared" si="0"/>
        <v>70</v>
      </c>
      <c r="I7" s="11">
        <f>H7*1.21</f>
        <v>84.7</v>
      </c>
      <c r="J7" s="7" t="s">
        <v>32</v>
      </c>
    </row>
    <row r="8" spans="1:10" ht="45" customHeight="1">
      <c r="A8" s="7">
        <v>4</v>
      </c>
      <c r="B8" s="12" t="s">
        <v>7</v>
      </c>
      <c r="C8" s="8" t="s">
        <v>17</v>
      </c>
      <c r="D8" s="7" t="s">
        <v>9</v>
      </c>
      <c r="E8" s="7">
        <v>55</v>
      </c>
      <c r="F8" s="9">
        <v>6.38</v>
      </c>
      <c r="G8" s="10">
        <v>21</v>
      </c>
      <c r="H8" s="11">
        <f t="shared" si="0"/>
        <v>350.9</v>
      </c>
      <c r="I8" s="11">
        <f>H8*1.21</f>
        <v>424.59</v>
      </c>
      <c r="J8" s="7" t="s">
        <v>30</v>
      </c>
    </row>
    <row r="9" spans="1:10" ht="54.75" customHeight="1">
      <c r="A9" s="7">
        <v>6</v>
      </c>
      <c r="B9" s="12" t="s">
        <v>6</v>
      </c>
      <c r="C9" s="8" t="s">
        <v>18</v>
      </c>
      <c r="D9" s="7" t="s">
        <v>19</v>
      </c>
      <c r="E9" s="7">
        <v>15</v>
      </c>
      <c r="F9" s="9">
        <v>39</v>
      </c>
      <c r="G9" s="10">
        <v>21</v>
      </c>
      <c r="H9" s="11">
        <f t="shared" si="0"/>
        <v>585</v>
      </c>
      <c r="I9" s="11">
        <f>H9*1.21</f>
        <v>707.85</v>
      </c>
      <c r="J9" s="7" t="s">
        <v>31</v>
      </c>
    </row>
    <row r="10" spans="1:10" ht="28.5" customHeight="1">
      <c r="B10" s="15" t="s">
        <v>23</v>
      </c>
      <c r="C10" s="15"/>
      <c r="D10" s="15"/>
      <c r="H10" s="13"/>
      <c r="I10" s="13"/>
    </row>
    <row r="11" spans="1:10">
      <c r="C11" s="14" t="s">
        <v>24</v>
      </c>
    </row>
  </sheetData>
  <autoFilter ref="A4:J9"/>
  <mergeCells count="1">
    <mergeCell ref="B10:D10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42D529-2CA3-4280-99F8-7C2A8882C361}">
  <ds:schemaRefs/>
</ds:datastoreItem>
</file>

<file path=customXml/itemProps2.xml><?xml version="1.0" encoding="utf-8"?>
<ds:datastoreItem xmlns:ds="http://schemas.openxmlformats.org/officeDocument/2006/customXml" ds:itemID="{01EA2176-E5E0-4575-B63B-9AA843C0F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DB44ED-80F6-4A0D-8B32-91AE12F0EC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E00D8B-820C-469F-86CF-815CB73E1D3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sutartims</vt:lpstr>
      <vt:lpstr>sutartims!Print_Area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Lina Glebė</cp:lastModifiedBy>
  <cp:revision>29</cp:revision>
  <cp:lastPrinted>2023-06-15T11:47:39Z</cp:lastPrinted>
  <dcterms:created xsi:type="dcterms:W3CDTF">2010-10-04T07:27:33Z</dcterms:created>
  <dcterms:modified xsi:type="dcterms:W3CDTF">2023-10-30T08:16:25Z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KMUK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