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Vytrita, Vadema, Energika, Elektrifikacijos darbai\Vytrita\"/>
    </mc:Choice>
  </mc:AlternateContent>
  <xr:revisionPtr revIDLastSave="0" documentId="13_ncr:1_{22878ECA-525A-4A45-B442-A3DF15DF7E66}"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lentelė'!$A$7:$L$756</definedName>
    <definedName name="_xlnm.Print_Area" localSheetId="1">'Bendri išaiškinimai'!$B$1:$B$21</definedName>
    <definedName name="_xlnm.Print_Area" localSheetId="0">'Galutinė lentelė'!$B$1:$I$756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9" i="7"/>
  <c r="E758" i="7" l="1" a="1"/>
  <c r="E758" i="7" s="1"/>
  <c r="H9" i="7"/>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56"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<sst xmlns="http://schemas.openxmlformats.org/spreadsheetml/2006/main" count="4532" uniqueCount="1584">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</sst>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1">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0"/>
  <sheetViews>
    <sheetView tabSelected="1" zoomScale="70" zoomScaleNormal="70" workbookViewId="0">
      <pane ySplit="7" topLeftCell="A8" activePane="bottomLeft" state="frozen"/>
      <selection activeCell="D1" sqref="D1"/>
      <selection pane="bottomLeft" activeCell="C14" sqref="C1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1574</v>
      </c>
    </row>
    <row r="8" spans="1:12" s="7" customFormat="1" ht="17.5" customHeight="1">
      <c r="A8" s="26"/>
      <c r="B8" s="51" t="s">
        <v>1572</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1575</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1575</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1575</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1575</v>
      </c>
      <c r="K12" s="64" t="str">
        <f t="shared" si="1"/>
        <v/>
      </c>
    </row>
    <row r="13" spans="1:12" ht="16">
      <c r="A13" s="27" t="s">
        <v>29</v>
      </c>
      <c r="B13" s="9" t="s">
        <v>16</v>
      </c>
      <c r="C13" s="12" t="s">
        <v>30</v>
      </c>
      <c r="D13" s="9" t="s">
        <v>18</v>
      </c>
      <c r="E13" s="22">
        <v>28.08</v>
      </c>
      <c r="F13" s="47">
        <v>35.1</v>
      </c>
      <c r="G13" s="68">
        <v>1</v>
      </c>
      <c r="H13" s="23">
        <f t="shared" si="0"/>
        <v>28.08</v>
      </c>
      <c r="I13" s="10" t="s">
        <v>31</v>
      </c>
      <c r="J13" s="13" t="s">
        <v>1575</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1575</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1575</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1575</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1575</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1575</v>
      </c>
      <c r="K18" s="64" t="str">
        <f t="shared" si="1"/>
        <v/>
      </c>
    </row>
    <row r="19" spans="1:11" ht="29">
      <c r="A19" s="27" t="s">
        <v>47</v>
      </c>
      <c r="B19" s="9" t="s">
        <v>16</v>
      </c>
      <c r="C19" s="12" t="s">
        <v>48</v>
      </c>
      <c r="D19" s="9" t="s">
        <v>18</v>
      </c>
      <c r="E19" s="22">
        <v>105.3</v>
      </c>
      <c r="F19" s="47">
        <v>117</v>
      </c>
      <c r="G19" s="68">
        <v>1</v>
      </c>
      <c r="H19" s="23">
        <f t="shared" si="0"/>
        <v>105.3</v>
      </c>
      <c r="I19" s="10" t="s">
        <v>49</v>
      </c>
      <c r="J19" s="13" t="s">
        <v>1575</v>
      </c>
      <c r="K19" s="64" t="str">
        <f t="shared" si="1"/>
        <v/>
      </c>
    </row>
    <row r="20" spans="1:11" ht="30.75" customHeight="1">
      <c r="A20" s="27" t="s">
        <v>50</v>
      </c>
      <c r="B20" s="9" t="s">
        <v>16</v>
      </c>
      <c r="C20" s="12" t="s">
        <v>51</v>
      </c>
      <c r="D20" s="9" t="s">
        <v>18</v>
      </c>
      <c r="E20" s="22">
        <v>116.03</v>
      </c>
      <c r="F20" s="47">
        <v>136.5</v>
      </c>
      <c r="G20" s="68">
        <v>645</v>
      </c>
      <c r="H20" s="23">
        <f t="shared" si="0"/>
        <v>74839.350000000006</v>
      </c>
      <c r="I20" s="10" t="s">
        <v>52</v>
      </c>
      <c r="J20" s="13" t="s">
        <v>1575</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1575</v>
      </c>
      <c r="K21" s="64" t="str">
        <f t="shared" si="1"/>
        <v/>
      </c>
    </row>
    <row r="22" spans="1:11" ht="16">
      <c r="A22" s="27" t="s">
        <v>57</v>
      </c>
      <c r="B22" s="9" t="s">
        <v>16</v>
      </c>
      <c r="C22" s="12" t="s">
        <v>58</v>
      </c>
      <c r="D22" s="9" t="s">
        <v>18</v>
      </c>
      <c r="E22" s="22">
        <v>83.36</v>
      </c>
      <c r="F22" s="47">
        <v>87.75</v>
      </c>
      <c r="G22" s="68">
        <v>14</v>
      </c>
      <c r="H22" s="23">
        <f t="shared" si="0"/>
        <v>1167.04</v>
      </c>
      <c r="I22" s="10" t="s">
        <v>59</v>
      </c>
      <c r="J22" s="13" t="s">
        <v>1575</v>
      </c>
      <c r="K22" s="64" t="str">
        <f t="shared" si="1"/>
        <v/>
      </c>
    </row>
    <row r="23" spans="1:11" ht="16">
      <c r="A23" s="27" t="s">
        <v>60</v>
      </c>
      <c r="B23" s="9" t="s">
        <v>16</v>
      </c>
      <c r="C23" s="12" t="s">
        <v>61</v>
      </c>
      <c r="D23" s="9" t="s">
        <v>18</v>
      </c>
      <c r="E23" s="22">
        <v>111.15</v>
      </c>
      <c r="F23" s="47">
        <v>117</v>
      </c>
      <c r="G23" s="68">
        <v>5</v>
      </c>
      <c r="H23" s="23">
        <f t="shared" si="0"/>
        <v>555.75</v>
      </c>
      <c r="I23" s="10" t="s">
        <v>62</v>
      </c>
      <c r="J23" s="13" t="s">
        <v>1575</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1575</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1575</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1575</v>
      </c>
      <c r="K26" s="64" t="str">
        <f t="shared" si="1"/>
        <v/>
      </c>
    </row>
    <row r="27" spans="1:11" ht="18.75" customHeight="1">
      <c r="A27" s="27" t="s">
        <v>72</v>
      </c>
      <c r="B27" s="9" t="s">
        <v>16</v>
      </c>
      <c r="C27" s="12" t="s">
        <v>73</v>
      </c>
      <c r="D27" s="9" t="s">
        <v>74</v>
      </c>
      <c r="E27" s="22">
        <v>315.89999999999998</v>
      </c>
      <c r="F27" s="47">
        <v>351</v>
      </c>
      <c r="G27" s="68">
        <v>112</v>
      </c>
      <c r="H27" s="23">
        <f t="shared" si="0"/>
        <v>35380.799999999996</v>
      </c>
      <c r="I27" s="10" t="s">
        <v>75</v>
      </c>
      <c r="J27" s="13" t="s">
        <v>1575</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1575</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1575</v>
      </c>
      <c r="K29" s="64" t="str">
        <f t="shared" si="1"/>
        <v/>
      </c>
    </row>
    <row r="30" spans="1:11" ht="16">
      <c r="A30" s="27" t="s">
        <v>82</v>
      </c>
      <c r="B30" s="9" t="s">
        <v>54</v>
      </c>
      <c r="C30" s="12" t="s">
        <v>83</v>
      </c>
      <c r="D30" s="9" t="s">
        <v>74</v>
      </c>
      <c r="E30" s="22">
        <v>399.75</v>
      </c>
      <c r="F30" s="47">
        <v>399.75</v>
      </c>
      <c r="G30" s="68">
        <v>7</v>
      </c>
      <c r="H30" s="23">
        <f t="shared" si="0"/>
        <v>2798.25</v>
      </c>
      <c r="I30" s="10" t="s">
        <v>84</v>
      </c>
      <c r="J30" s="13" t="s">
        <v>1575</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1575</v>
      </c>
      <c r="K31" s="64" t="str">
        <f t="shared" si="1"/>
        <v/>
      </c>
    </row>
    <row r="32" spans="1:11" ht="29">
      <c r="A32" s="27" t="s">
        <v>88</v>
      </c>
      <c r="B32" s="9" t="s">
        <v>16</v>
      </c>
      <c r="C32" s="12" t="s">
        <v>89</v>
      </c>
      <c r="D32" s="9" t="s">
        <v>18</v>
      </c>
      <c r="E32" s="22">
        <v>31.2</v>
      </c>
      <c r="F32" s="47">
        <v>39</v>
      </c>
      <c r="G32" s="68">
        <v>22</v>
      </c>
      <c r="H32" s="23">
        <f t="shared" si="0"/>
        <v>686.4</v>
      </c>
      <c r="I32" s="10" t="s">
        <v>90</v>
      </c>
      <c r="J32" s="13" t="s">
        <v>1575</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1575</v>
      </c>
      <c r="K33" s="64" t="str">
        <f t="shared" si="1"/>
        <v/>
      </c>
    </row>
    <row r="34" spans="1:11" ht="42.75" customHeight="1">
      <c r="A34" s="27" t="s">
        <v>94</v>
      </c>
      <c r="B34" s="9" t="s">
        <v>54</v>
      </c>
      <c r="C34" s="12" t="s">
        <v>95</v>
      </c>
      <c r="D34" s="9" t="s">
        <v>74</v>
      </c>
      <c r="E34" s="22">
        <v>2500.88</v>
      </c>
      <c r="F34" s="47">
        <v>2632.5</v>
      </c>
      <c r="G34" s="68">
        <v>11</v>
      </c>
      <c r="H34" s="23">
        <f t="shared" si="0"/>
        <v>27509.68</v>
      </c>
      <c r="I34" s="10" t="s">
        <v>96</v>
      </c>
      <c r="J34" s="13" t="s">
        <v>1575</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1575</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1575</v>
      </c>
      <c r="K36" s="64" t="str">
        <f t="shared" si="1"/>
        <v/>
      </c>
    </row>
    <row r="37" spans="1:11" ht="77.25" customHeight="1">
      <c r="A37" s="27" t="s">
        <v>103</v>
      </c>
      <c r="B37" s="9" t="s">
        <v>54</v>
      </c>
      <c r="C37" s="12" t="s">
        <v>104</v>
      </c>
      <c r="D37" s="9" t="s">
        <v>18</v>
      </c>
      <c r="E37" s="22">
        <v>833.63</v>
      </c>
      <c r="F37" s="47">
        <v>877.5</v>
      </c>
      <c r="G37" s="68">
        <v>161</v>
      </c>
      <c r="H37" s="23">
        <f t="shared" si="0"/>
        <v>134214.43</v>
      </c>
      <c r="I37" s="10" t="s">
        <v>105</v>
      </c>
      <c r="J37" s="13" t="s">
        <v>1575</v>
      </c>
      <c r="K37" s="64" t="str">
        <f t="shared" si="1"/>
        <v/>
      </c>
    </row>
    <row r="38" spans="1:11" ht="60" customHeight="1">
      <c r="A38" s="27" t="s">
        <v>106</v>
      </c>
      <c r="B38" s="9" t="s">
        <v>54</v>
      </c>
      <c r="C38" s="12" t="s">
        <v>107</v>
      </c>
      <c r="D38" s="9" t="s">
        <v>18</v>
      </c>
      <c r="E38" s="22">
        <v>370.5</v>
      </c>
      <c r="F38" s="47">
        <v>390</v>
      </c>
      <c r="G38" s="68">
        <v>155</v>
      </c>
      <c r="H38" s="23">
        <f t="shared" si="0"/>
        <v>57427.5</v>
      </c>
      <c r="I38" s="10" t="s">
        <v>108</v>
      </c>
      <c r="J38" s="13" t="s">
        <v>1575</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1575</v>
      </c>
      <c r="K39" s="64" t="str">
        <f t="shared" si="1"/>
        <v/>
      </c>
    </row>
    <row r="40" spans="1:11" ht="30" customHeight="1">
      <c r="A40" s="27" t="s">
        <v>112</v>
      </c>
      <c r="B40" s="9" t="s">
        <v>54</v>
      </c>
      <c r="C40" s="12" t="s">
        <v>113</v>
      </c>
      <c r="D40" s="9" t="s">
        <v>18</v>
      </c>
      <c r="E40" s="22">
        <v>40.369999999999997</v>
      </c>
      <c r="F40" s="48">
        <v>44.85</v>
      </c>
      <c r="G40" s="68">
        <v>169</v>
      </c>
      <c r="H40" s="23">
        <f t="shared" si="0"/>
        <v>6822.53</v>
      </c>
      <c r="I40" s="10" t="s">
        <v>114</v>
      </c>
      <c r="J40" s="13" t="s">
        <v>1575</v>
      </c>
      <c r="K40" s="64" t="str">
        <f t="shared" si="1"/>
        <v/>
      </c>
    </row>
    <row r="41" spans="1:11" ht="16">
      <c r="A41" s="27" t="s">
        <v>115</v>
      </c>
      <c r="B41" s="9" t="s">
        <v>54</v>
      </c>
      <c r="C41" s="12" t="s">
        <v>116</v>
      </c>
      <c r="D41" s="9" t="s">
        <v>18</v>
      </c>
      <c r="E41" s="22">
        <v>39</v>
      </c>
      <c r="F41" s="47">
        <v>48.75</v>
      </c>
      <c r="G41" s="68">
        <v>3</v>
      </c>
      <c r="H41" s="23">
        <f t="shared" si="0"/>
        <v>117</v>
      </c>
      <c r="I41" s="10" t="s">
        <v>117</v>
      </c>
      <c r="J41" s="13" t="s">
        <v>1575</v>
      </c>
      <c r="K41" s="64" t="str">
        <f t="shared" si="1"/>
        <v/>
      </c>
    </row>
    <row r="42" spans="1:11" ht="16">
      <c r="A42" s="27" t="s">
        <v>118</v>
      </c>
      <c r="B42" s="9" t="s">
        <v>16</v>
      </c>
      <c r="C42" s="12" t="s">
        <v>119</v>
      </c>
      <c r="D42" s="9" t="s">
        <v>18</v>
      </c>
      <c r="E42" s="22">
        <v>70.2</v>
      </c>
      <c r="F42" s="47">
        <v>78</v>
      </c>
      <c r="G42" s="68">
        <v>4</v>
      </c>
      <c r="H42" s="23">
        <f t="shared" si="0"/>
        <v>280.8</v>
      </c>
      <c r="I42" s="10" t="s">
        <v>120</v>
      </c>
      <c r="J42" s="13" t="s">
        <v>1575</v>
      </c>
      <c r="K42" s="64" t="str">
        <f t="shared" si="1"/>
        <v/>
      </c>
    </row>
    <row r="43" spans="1:11" ht="16">
      <c r="A43" s="27" t="s">
        <v>121</v>
      </c>
      <c r="B43" s="9" t="s">
        <v>16</v>
      </c>
      <c r="C43" s="12" t="s">
        <v>122</v>
      </c>
      <c r="D43" s="9" t="s">
        <v>18</v>
      </c>
      <c r="E43" s="22">
        <v>61.43</v>
      </c>
      <c r="F43" s="47">
        <v>68.25</v>
      </c>
      <c r="G43" s="68">
        <v>57</v>
      </c>
      <c r="H43" s="23">
        <f t="shared" si="0"/>
        <v>3501.5099999999998</v>
      </c>
      <c r="I43" s="10" t="s">
        <v>123</v>
      </c>
      <c r="J43" s="13" t="s">
        <v>1575</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1575</v>
      </c>
      <c r="K44" s="64" t="str">
        <f t="shared" si="1"/>
        <v/>
      </c>
    </row>
    <row r="45" spans="1:11" ht="29">
      <c r="A45" s="27" t="s">
        <v>127</v>
      </c>
      <c r="B45" s="9" t="s">
        <v>54</v>
      </c>
      <c r="C45" s="12" t="s">
        <v>128</v>
      </c>
      <c r="D45" s="9" t="s">
        <v>74</v>
      </c>
      <c r="E45" s="22">
        <v>1365</v>
      </c>
      <c r="F45" s="47">
        <v>1365</v>
      </c>
      <c r="G45" s="68">
        <v>0.1</v>
      </c>
      <c r="H45" s="23">
        <f t="shared" si="0"/>
        <v>136.5</v>
      </c>
      <c r="I45" s="10" t="s">
        <v>129</v>
      </c>
      <c r="J45" s="13" t="s">
        <v>1575</v>
      </c>
      <c r="K45" s="64" t="str">
        <f t="shared" si="1"/>
        <v/>
      </c>
    </row>
    <row r="46" spans="1:11" ht="16">
      <c r="A46" s="27" t="s">
        <v>130</v>
      </c>
      <c r="B46" s="9" t="s">
        <v>54</v>
      </c>
      <c r="C46" s="12" t="s">
        <v>131</v>
      </c>
      <c r="D46" s="9" t="s">
        <v>18</v>
      </c>
      <c r="E46" s="22">
        <v>23.4</v>
      </c>
      <c r="F46" s="47">
        <v>29.25</v>
      </c>
      <c r="G46" s="68">
        <v>77</v>
      </c>
      <c r="H46" s="23">
        <f t="shared" si="0"/>
        <v>1801.8</v>
      </c>
      <c r="I46" s="10" t="s">
        <v>132</v>
      </c>
      <c r="J46" s="13" t="s">
        <v>1575</v>
      </c>
      <c r="K46" s="64" t="str">
        <f t="shared" si="1"/>
        <v/>
      </c>
    </row>
    <row r="47" spans="1:11" ht="43.5">
      <c r="A47" s="27" t="s">
        <v>133</v>
      </c>
      <c r="B47" s="9" t="s">
        <v>54</v>
      </c>
      <c r="C47" s="12" t="s">
        <v>134</v>
      </c>
      <c r="D47" s="9" t="s">
        <v>18</v>
      </c>
      <c r="E47" s="22">
        <v>132.6</v>
      </c>
      <c r="F47" s="47">
        <v>165.75</v>
      </c>
      <c r="G47" s="68">
        <v>21</v>
      </c>
      <c r="H47" s="23">
        <f t="shared" si="0"/>
        <v>2784.6</v>
      </c>
      <c r="I47" s="10" t="s">
        <v>135</v>
      </c>
      <c r="J47" s="13" t="s">
        <v>1575</v>
      </c>
      <c r="K47" s="64" t="str">
        <f t="shared" si="1"/>
        <v/>
      </c>
    </row>
    <row r="48" spans="1:11" ht="43.5">
      <c r="A48" s="27" t="s">
        <v>136</v>
      </c>
      <c r="B48" s="9" t="s">
        <v>54</v>
      </c>
      <c r="C48" s="12" t="s">
        <v>137</v>
      </c>
      <c r="D48" s="9" t="s">
        <v>18</v>
      </c>
      <c r="E48" s="22">
        <v>106.08</v>
      </c>
      <c r="F48" s="47">
        <v>132.6</v>
      </c>
      <c r="G48" s="68">
        <v>15</v>
      </c>
      <c r="H48" s="23">
        <f t="shared" si="0"/>
        <v>1591.2</v>
      </c>
      <c r="I48" s="10" t="s">
        <v>138</v>
      </c>
      <c r="J48" s="13" t="s">
        <v>1575</v>
      </c>
      <c r="K48" s="64" t="str">
        <f t="shared" si="1"/>
        <v/>
      </c>
    </row>
    <row r="49" spans="1:11" ht="16">
      <c r="A49" s="27" t="s">
        <v>139</v>
      </c>
      <c r="B49" s="9" t="s">
        <v>54</v>
      </c>
      <c r="C49" s="12" t="s">
        <v>140</v>
      </c>
      <c r="D49" s="9" t="s">
        <v>141</v>
      </c>
      <c r="E49" s="22">
        <v>78</v>
      </c>
      <c r="F49" s="47">
        <v>97.5</v>
      </c>
      <c r="G49" s="68">
        <v>4</v>
      </c>
      <c r="H49" s="23">
        <f t="shared" si="0"/>
        <v>312</v>
      </c>
      <c r="I49" s="10" t="s">
        <v>142</v>
      </c>
      <c r="J49" s="13" t="s">
        <v>1575</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1575</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1575</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1575</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1575</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1575</v>
      </c>
      <c r="K54" s="64" t="str">
        <f t="shared" si="1"/>
        <v/>
      </c>
    </row>
    <row r="55" spans="1:11" ht="43.5">
      <c r="A55" s="27" t="s">
        <v>158</v>
      </c>
      <c r="B55" s="9" t="s">
        <v>54</v>
      </c>
      <c r="C55" s="12" t="s">
        <v>159</v>
      </c>
      <c r="D55" s="9" t="s">
        <v>18</v>
      </c>
      <c r="E55" s="22">
        <v>263.25</v>
      </c>
      <c r="F55" s="47">
        <v>292.5</v>
      </c>
      <c r="G55" s="68">
        <v>37</v>
      </c>
      <c r="H55" s="23">
        <f t="shared" si="0"/>
        <v>9740.25</v>
      </c>
      <c r="I55" s="10" t="s">
        <v>160</v>
      </c>
      <c r="J55" s="13" t="s">
        <v>1575</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1575</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1575</v>
      </c>
      <c r="K57" s="64" t="str">
        <f t="shared" si="1"/>
        <v/>
      </c>
    </row>
    <row r="58" spans="1:11" ht="29">
      <c r="A58" s="27" t="s">
        <v>168</v>
      </c>
      <c r="B58" s="9" t="s">
        <v>165</v>
      </c>
      <c r="C58" s="12" t="s">
        <v>169</v>
      </c>
      <c r="D58" s="9" t="s">
        <v>18</v>
      </c>
      <c r="E58" s="22">
        <v>131.63</v>
      </c>
      <c r="F58" s="47">
        <v>146.25</v>
      </c>
      <c r="G58" s="68">
        <v>5</v>
      </c>
      <c r="H58" s="23">
        <f t="shared" si="0"/>
        <v>658.15</v>
      </c>
      <c r="I58" s="10" t="s">
        <v>170</v>
      </c>
      <c r="J58" s="13" t="s">
        <v>1575</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1575</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1575</v>
      </c>
      <c r="K60" s="64" t="str">
        <f t="shared" si="1"/>
        <v/>
      </c>
    </row>
    <row r="61" spans="1:11" ht="29">
      <c r="A61" s="27" t="s">
        <v>177</v>
      </c>
      <c r="B61" s="9" t="s">
        <v>165</v>
      </c>
      <c r="C61" s="12" t="s">
        <v>178</v>
      </c>
      <c r="D61" s="9" t="s">
        <v>18</v>
      </c>
      <c r="E61" s="22">
        <v>198.9</v>
      </c>
      <c r="F61" s="48">
        <v>198.9</v>
      </c>
      <c r="G61" s="68">
        <v>4</v>
      </c>
      <c r="H61" s="23">
        <f t="shared" si="0"/>
        <v>795.6</v>
      </c>
      <c r="I61" s="10" t="s">
        <v>179</v>
      </c>
      <c r="J61" s="13" t="s">
        <v>1575</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1575</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1575</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1575</v>
      </c>
      <c r="K64" s="64" t="str">
        <f t="shared" si="1"/>
        <v/>
      </c>
    </row>
    <row r="65" spans="1:11" ht="29">
      <c r="A65" s="27" t="s">
        <v>189</v>
      </c>
      <c r="B65" s="9" t="s">
        <v>165</v>
      </c>
      <c r="C65" s="12" t="s">
        <v>190</v>
      </c>
      <c r="D65" s="9" t="s">
        <v>18</v>
      </c>
      <c r="E65" s="22">
        <v>175.5</v>
      </c>
      <c r="F65" s="47">
        <v>195</v>
      </c>
      <c r="G65" s="68">
        <v>1</v>
      </c>
      <c r="H65" s="23">
        <f t="shared" si="0"/>
        <v>175.5</v>
      </c>
      <c r="I65" s="10" t="s">
        <v>191</v>
      </c>
      <c r="J65" s="13" t="s">
        <v>1575</v>
      </c>
      <c r="K65" s="64" t="str">
        <f t="shared" si="1"/>
        <v/>
      </c>
    </row>
    <row r="66" spans="1:11" ht="16">
      <c r="A66" s="27" t="s">
        <v>192</v>
      </c>
      <c r="B66" s="9" t="s">
        <v>165</v>
      </c>
      <c r="C66" s="12" t="s">
        <v>193</v>
      </c>
      <c r="D66" s="9" t="s">
        <v>74</v>
      </c>
      <c r="E66" s="22">
        <v>1209</v>
      </c>
      <c r="F66" s="47">
        <v>1209</v>
      </c>
      <c r="G66" s="68">
        <v>2</v>
      </c>
      <c r="H66" s="23">
        <f t="shared" si="0"/>
        <v>2418</v>
      </c>
      <c r="I66" s="10" t="s">
        <v>194</v>
      </c>
      <c r="J66" s="13" t="s">
        <v>1575</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1575</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1575</v>
      </c>
      <c r="K68" s="64" t="str">
        <f t="shared" si="1"/>
        <v/>
      </c>
    </row>
    <row r="69" spans="1:11" ht="58">
      <c r="A69" s="27" t="s">
        <v>201</v>
      </c>
      <c r="B69" s="9" t="s">
        <v>165</v>
      </c>
      <c r="C69" s="12" t="s">
        <v>202</v>
      </c>
      <c r="D69" s="9" t="s">
        <v>18</v>
      </c>
      <c r="E69" s="22">
        <v>702</v>
      </c>
      <c r="F69" s="47">
        <v>780</v>
      </c>
      <c r="G69" s="68">
        <v>55</v>
      </c>
      <c r="H69" s="23">
        <f t="shared" si="0"/>
        <v>38610</v>
      </c>
      <c r="I69" s="10" t="s">
        <v>203</v>
      </c>
      <c r="J69" s="13" t="s">
        <v>1575</v>
      </c>
      <c r="K69" s="64" t="str">
        <f t="shared" si="1"/>
        <v/>
      </c>
    </row>
    <row r="70" spans="1:11" ht="16">
      <c r="A70" s="27" t="s">
        <v>204</v>
      </c>
      <c r="B70" s="9" t="s">
        <v>165</v>
      </c>
      <c r="C70" s="12" t="s">
        <v>205</v>
      </c>
      <c r="D70" s="9" t="s">
        <v>18</v>
      </c>
      <c r="E70" s="22">
        <v>9.36</v>
      </c>
      <c r="F70" s="47">
        <v>11.7</v>
      </c>
      <c r="G70" s="68">
        <v>2</v>
      </c>
      <c r="H70" s="23">
        <f t="shared" si="0"/>
        <v>18.72</v>
      </c>
      <c r="I70" s="10" t="s">
        <v>206</v>
      </c>
      <c r="J70" s="13" t="s">
        <v>1575</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1575</v>
      </c>
      <c r="K71" s="64" t="str">
        <f t="shared" si="1"/>
        <v/>
      </c>
    </row>
    <row r="72" spans="1:11" ht="87">
      <c r="A72" s="27" t="s">
        <v>210</v>
      </c>
      <c r="B72" s="9" t="s">
        <v>165</v>
      </c>
      <c r="C72" s="12" t="s">
        <v>211</v>
      </c>
      <c r="D72" s="9" t="s">
        <v>18</v>
      </c>
      <c r="E72" s="22">
        <v>852.15</v>
      </c>
      <c r="F72" s="47">
        <v>897</v>
      </c>
      <c r="G72" s="68">
        <v>44</v>
      </c>
      <c r="H72" s="23">
        <f t="shared" si="0"/>
        <v>37494.6</v>
      </c>
      <c r="I72" s="10" t="s">
        <v>212</v>
      </c>
      <c r="J72" s="13" t="s">
        <v>1575</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1575</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1575</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1575</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1575</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1575</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1575</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1575</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1575</v>
      </c>
      <c r="K80" s="64" t="str">
        <f t="shared" si="3"/>
        <v/>
      </c>
    </row>
    <row r="81" spans="1:11" ht="16">
      <c r="A81" s="27" t="s">
        <v>238</v>
      </c>
      <c r="B81" s="9" t="s">
        <v>232</v>
      </c>
      <c r="C81" s="12" t="s">
        <v>239</v>
      </c>
      <c r="D81" s="9" t="s">
        <v>240</v>
      </c>
      <c r="E81" s="22">
        <v>16.52</v>
      </c>
      <c r="F81" s="47">
        <v>23.6</v>
      </c>
      <c r="G81" s="68">
        <v>1</v>
      </c>
      <c r="H81" s="23">
        <f t="shared" si="2"/>
        <v>16.52</v>
      </c>
      <c r="I81" s="10" t="s">
        <v>241</v>
      </c>
      <c r="J81" s="13" t="s">
        <v>1575</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1575</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1575</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1575</v>
      </c>
      <c r="K84" s="64" t="str">
        <f t="shared" si="3"/>
        <v/>
      </c>
    </row>
    <row r="85" spans="1:11" ht="101.5">
      <c r="A85" s="27" t="s">
        <v>252</v>
      </c>
      <c r="B85" s="9" t="s">
        <v>232</v>
      </c>
      <c r="C85" s="12" t="s">
        <v>253</v>
      </c>
      <c r="D85" s="9" t="s">
        <v>18</v>
      </c>
      <c r="E85" s="22">
        <v>163.80000000000001</v>
      </c>
      <c r="F85" s="47">
        <v>204.75</v>
      </c>
      <c r="G85" s="68">
        <v>3</v>
      </c>
      <c r="H85" s="23">
        <f t="shared" si="2"/>
        <v>491.40000000000003</v>
      </c>
      <c r="I85" s="10" t="s">
        <v>254</v>
      </c>
      <c r="J85" s="13" t="s">
        <v>1575</v>
      </c>
      <c r="K85" s="64" t="str">
        <f t="shared" si="3"/>
        <v/>
      </c>
    </row>
    <row r="86" spans="1:11" ht="43.5">
      <c r="A86" s="27" t="s">
        <v>255</v>
      </c>
      <c r="B86" s="9" t="s">
        <v>256</v>
      </c>
      <c r="C86" s="12" t="s">
        <v>257</v>
      </c>
      <c r="D86" s="9" t="s">
        <v>18</v>
      </c>
      <c r="E86" s="22">
        <v>140.4</v>
      </c>
      <c r="F86" s="47">
        <v>156</v>
      </c>
      <c r="G86" s="68">
        <v>220</v>
      </c>
      <c r="H86" s="23">
        <f t="shared" si="2"/>
        <v>30888</v>
      </c>
      <c r="I86" s="10" t="s">
        <v>258</v>
      </c>
      <c r="J86" s="13" t="s">
        <v>1575</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1575</v>
      </c>
      <c r="K87" s="64" t="str">
        <f t="shared" si="3"/>
        <v/>
      </c>
    </row>
    <row r="88" spans="1:11" ht="43.5">
      <c r="A88" s="27" t="s">
        <v>262</v>
      </c>
      <c r="B88" s="9" t="s">
        <v>256</v>
      </c>
      <c r="C88" s="12" t="s">
        <v>263</v>
      </c>
      <c r="D88" s="9" t="s">
        <v>18</v>
      </c>
      <c r="E88" s="22">
        <v>84.24</v>
      </c>
      <c r="F88" s="47">
        <v>93.6</v>
      </c>
      <c r="G88" s="68">
        <v>954</v>
      </c>
      <c r="H88" s="23">
        <f t="shared" si="2"/>
        <v>80364.959999999992</v>
      </c>
      <c r="I88" s="10" t="s">
        <v>264</v>
      </c>
      <c r="J88" s="13" t="s">
        <v>1575</v>
      </c>
      <c r="K88" s="64" t="str">
        <f t="shared" si="3"/>
        <v/>
      </c>
    </row>
    <row r="89" spans="1:11" ht="43.5">
      <c r="A89" s="27" t="s">
        <v>265</v>
      </c>
      <c r="B89" s="9" t="s">
        <v>256</v>
      </c>
      <c r="C89" s="12" t="s">
        <v>266</v>
      </c>
      <c r="D89" s="9" t="s">
        <v>18</v>
      </c>
      <c r="E89" s="22">
        <v>92.63</v>
      </c>
      <c r="F89" s="47">
        <v>97.5</v>
      </c>
      <c r="G89" s="68">
        <v>151</v>
      </c>
      <c r="H89" s="23">
        <f t="shared" si="2"/>
        <v>13987.13</v>
      </c>
      <c r="I89" s="10" t="s">
        <v>267</v>
      </c>
      <c r="J89" s="13" t="s">
        <v>1575</v>
      </c>
      <c r="K89" s="64" t="str">
        <f t="shared" si="3"/>
        <v/>
      </c>
    </row>
    <row r="90" spans="1:11" ht="43.5">
      <c r="A90" s="27" t="s">
        <v>268</v>
      </c>
      <c r="B90" s="9" t="s">
        <v>256</v>
      </c>
      <c r="C90" s="12" t="s">
        <v>269</v>
      </c>
      <c r="D90" s="9" t="s">
        <v>18</v>
      </c>
      <c r="E90" s="22">
        <v>124.12</v>
      </c>
      <c r="F90" s="47">
        <v>130.65</v>
      </c>
      <c r="G90" s="68">
        <v>17</v>
      </c>
      <c r="H90" s="23">
        <f t="shared" si="2"/>
        <v>2110.04</v>
      </c>
      <c r="I90" s="10" t="s">
        <v>270</v>
      </c>
      <c r="J90" s="13" t="s">
        <v>1575</v>
      </c>
      <c r="K90" s="64" t="str">
        <f t="shared" si="3"/>
        <v/>
      </c>
    </row>
    <row r="91" spans="1:11" ht="43.5">
      <c r="A91" s="27" t="s">
        <v>271</v>
      </c>
      <c r="B91" s="9" t="s">
        <v>256</v>
      </c>
      <c r="C91" s="12" t="s">
        <v>272</v>
      </c>
      <c r="D91" s="9" t="s">
        <v>18</v>
      </c>
      <c r="E91" s="22">
        <v>138.94</v>
      </c>
      <c r="F91" s="47">
        <v>146.25</v>
      </c>
      <c r="G91" s="68">
        <v>1</v>
      </c>
      <c r="H91" s="23">
        <f t="shared" si="2"/>
        <v>138.94</v>
      </c>
      <c r="I91" s="10" t="s">
        <v>273</v>
      </c>
      <c r="J91" s="13" t="s">
        <v>1575</v>
      </c>
      <c r="K91" s="64" t="str">
        <f t="shared" si="3"/>
        <v/>
      </c>
    </row>
    <row r="92" spans="1:11" ht="43.5">
      <c r="A92" s="27" t="s">
        <v>274</v>
      </c>
      <c r="B92" s="9" t="s">
        <v>256</v>
      </c>
      <c r="C92" s="12" t="s">
        <v>275</v>
      </c>
      <c r="D92" s="9" t="s">
        <v>18</v>
      </c>
      <c r="E92" s="22">
        <v>500.18</v>
      </c>
      <c r="F92" s="47">
        <v>526.5</v>
      </c>
      <c r="G92" s="68">
        <v>186</v>
      </c>
      <c r="H92" s="23">
        <f t="shared" si="2"/>
        <v>93033.48</v>
      </c>
      <c r="I92" s="10" t="s">
        <v>276</v>
      </c>
      <c r="J92" s="13" t="s">
        <v>1575</v>
      </c>
      <c r="K92" s="64" t="str">
        <f t="shared" si="3"/>
        <v/>
      </c>
    </row>
    <row r="93" spans="1:11" ht="43.5">
      <c r="A93" s="27" t="s">
        <v>277</v>
      </c>
      <c r="B93" s="9" t="s">
        <v>256</v>
      </c>
      <c r="C93" s="12" t="s">
        <v>278</v>
      </c>
      <c r="D93" s="9" t="s">
        <v>18</v>
      </c>
      <c r="E93" s="22">
        <v>477.75</v>
      </c>
      <c r="F93" s="47">
        <v>477.75</v>
      </c>
      <c r="G93" s="68">
        <v>33</v>
      </c>
      <c r="H93" s="23">
        <f t="shared" si="2"/>
        <v>15765.75</v>
      </c>
      <c r="I93" s="10" t="s">
        <v>279</v>
      </c>
      <c r="J93" s="13" t="s">
        <v>1575</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1575</v>
      </c>
      <c r="K94" s="64" t="str">
        <f t="shared" si="3"/>
        <v/>
      </c>
    </row>
    <row r="95" spans="1:11" ht="43.5">
      <c r="A95" s="27" t="s">
        <v>283</v>
      </c>
      <c r="B95" s="9" t="s">
        <v>232</v>
      </c>
      <c r="C95" s="12" t="s">
        <v>284</v>
      </c>
      <c r="D95" s="9" t="s">
        <v>74</v>
      </c>
      <c r="E95" s="22">
        <v>2111.85</v>
      </c>
      <c r="F95" s="47">
        <v>2223</v>
      </c>
      <c r="G95" s="68">
        <v>5</v>
      </c>
      <c r="H95" s="23">
        <f t="shared" si="2"/>
        <v>10559.25</v>
      </c>
      <c r="I95" s="10" t="s">
        <v>285</v>
      </c>
      <c r="J95" s="13" t="s">
        <v>1575</v>
      </c>
      <c r="K95" s="64" t="str">
        <f t="shared" si="3"/>
        <v/>
      </c>
    </row>
    <row r="96" spans="1:11" ht="29">
      <c r="A96" s="27" t="s">
        <v>286</v>
      </c>
      <c r="B96" s="9" t="s">
        <v>232</v>
      </c>
      <c r="C96" s="12" t="s">
        <v>287</v>
      </c>
      <c r="D96" s="9" t="s">
        <v>74</v>
      </c>
      <c r="E96" s="22">
        <v>1778.4</v>
      </c>
      <c r="F96" s="47">
        <v>1872</v>
      </c>
      <c r="G96" s="68">
        <v>0.1</v>
      </c>
      <c r="H96" s="23">
        <f t="shared" si="2"/>
        <v>177.84000000000003</v>
      </c>
      <c r="I96" s="10" t="s">
        <v>288</v>
      </c>
      <c r="J96" s="13" t="s">
        <v>1575</v>
      </c>
      <c r="K96" s="64" t="str">
        <f t="shared" si="3"/>
        <v/>
      </c>
    </row>
    <row r="97" spans="1:11" ht="29">
      <c r="A97" s="27" t="s">
        <v>289</v>
      </c>
      <c r="B97" s="9" t="s">
        <v>232</v>
      </c>
      <c r="C97" s="12" t="s">
        <v>290</v>
      </c>
      <c r="D97" s="9" t="s">
        <v>74</v>
      </c>
      <c r="E97" s="22">
        <v>2111.85</v>
      </c>
      <c r="F97" s="47">
        <v>2223</v>
      </c>
      <c r="G97" s="68">
        <v>0.1</v>
      </c>
      <c r="H97" s="23">
        <f t="shared" si="2"/>
        <v>211.185</v>
      </c>
      <c r="I97" s="10" t="s">
        <v>291</v>
      </c>
      <c r="J97" s="13" t="s">
        <v>1575</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1575</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1575</v>
      </c>
      <c r="K99" s="64" t="str">
        <f t="shared" si="3"/>
        <v/>
      </c>
    </row>
    <row r="100" spans="1:11" ht="58">
      <c r="A100" s="27" t="s">
        <v>298</v>
      </c>
      <c r="B100" s="9" t="s">
        <v>232</v>
      </c>
      <c r="C100" s="12" t="s">
        <v>299</v>
      </c>
      <c r="D100" s="9" t="s">
        <v>74</v>
      </c>
      <c r="E100" s="22">
        <v>8892</v>
      </c>
      <c r="F100" s="47">
        <v>9360</v>
      </c>
      <c r="G100" s="68">
        <v>4</v>
      </c>
      <c r="H100" s="23">
        <f t="shared" si="2"/>
        <v>35568</v>
      </c>
      <c r="I100" s="10" t="s">
        <v>300</v>
      </c>
      <c r="J100" s="13" t="s">
        <v>1575</v>
      </c>
      <c r="K100" s="64" t="str">
        <f t="shared" si="3"/>
        <v/>
      </c>
    </row>
    <row r="101" spans="1:11" ht="58">
      <c r="A101" s="27" t="s">
        <v>301</v>
      </c>
      <c r="B101" s="9" t="s">
        <v>232</v>
      </c>
      <c r="C101" s="12" t="s">
        <v>302</v>
      </c>
      <c r="D101" s="9" t="s">
        <v>74</v>
      </c>
      <c r="E101" s="22">
        <v>9818.25</v>
      </c>
      <c r="F101" s="47">
        <v>10335</v>
      </c>
      <c r="G101" s="68">
        <v>1</v>
      </c>
      <c r="H101" s="23">
        <f t="shared" si="2"/>
        <v>9818.25</v>
      </c>
      <c r="I101" s="10" t="s">
        <v>303</v>
      </c>
      <c r="J101" s="13" t="s">
        <v>1575</v>
      </c>
      <c r="K101" s="64" t="str">
        <f t="shared" si="3"/>
        <v/>
      </c>
    </row>
    <row r="102" spans="1:11" ht="72.5">
      <c r="A102" s="27" t="s">
        <v>304</v>
      </c>
      <c r="B102" s="9" t="s">
        <v>232</v>
      </c>
      <c r="C102" s="12" t="s">
        <v>305</v>
      </c>
      <c r="D102" s="9" t="s">
        <v>74</v>
      </c>
      <c r="E102" s="22">
        <v>8892</v>
      </c>
      <c r="F102" s="47">
        <v>9360</v>
      </c>
      <c r="G102" s="68">
        <v>49</v>
      </c>
      <c r="H102" s="23">
        <f t="shared" si="2"/>
        <v>435708</v>
      </c>
      <c r="I102" s="10" t="s">
        <v>306</v>
      </c>
      <c r="J102" s="13" t="s">
        <v>1575</v>
      </c>
      <c r="K102" s="64" t="str">
        <f t="shared" si="3"/>
        <v/>
      </c>
    </row>
    <row r="103" spans="1:11" ht="72.5">
      <c r="A103" s="27" t="s">
        <v>307</v>
      </c>
      <c r="B103" s="9" t="s">
        <v>232</v>
      </c>
      <c r="C103" s="12" t="s">
        <v>308</v>
      </c>
      <c r="D103" s="9" t="s">
        <v>74</v>
      </c>
      <c r="E103" s="22">
        <v>9818.25</v>
      </c>
      <c r="F103" s="47">
        <v>10335</v>
      </c>
      <c r="G103" s="68">
        <v>8</v>
      </c>
      <c r="H103" s="23">
        <f t="shared" si="2"/>
        <v>78546</v>
      </c>
      <c r="I103" s="10" t="s">
        <v>309</v>
      </c>
      <c r="J103" s="13" t="s">
        <v>1575</v>
      </c>
      <c r="K103" s="64" t="str">
        <f t="shared" si="3"/>
        <v/>
      </c>
    </row>
    <row r="104" spans="1:11" ht="58">
      <c r="A104" s="27" t="s">
        <v>310</v>
      </c>
      <c r="B104" s="9" t="s">
        <v>232</v>
      </c>
      <c r="C104" s="12" t="s">
        <v>311</v>
      </c>
      <c r="D104" s="9" t="s">
        <v>312</v>
      </c>
      <c r="E104" s="22">
        <v>14.04</v>
      </c>
      <c r="F104" s="47">
        <v>15.6</v>
      </c>
      <c r="G104" s="68">
        <v>2478</v>
      </c>
      <c r="H104" s="23">
        <f t="shared" si="2"/>
        <v>34791.119999999995</v>
      </c>
      <c r="I104" s="10" t="s">
        <v>313</v>
      </c>
      <c r="J104" s="13" t="s">
        <v>1575</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1575</v>
      </c>
      <c r="K105" s="64" t="str">
        <f t="shared" si="3"/>
        <v/>
      </c>
    </row>
    <row r="106" spans="1:11" ht="29">
      <c r="A106" s="27" t="s">
        <v>317</v>
      </c>
      <c r="B106" s="9" t="s">
        <v>256</v>
      </c>
      <c r="C106" s="12" t="s">
        <v>318</v>
      </c>
      <c r="D106" s="9" t="s">
        <v>18</v>
      </c>
      <c r="E106" s="22">
        <v>17.16</v>
      </c>
      <c r="F106" s="47">
        <v>21.45</v>
      </c>
      <c r="G106" s="68">
        <v>842</v>
      </c>
      <c r="H106" s="23">
        <f t="shared" si="2"/>
        <v>14448.72</v>
      </c>
      <c r="I106" s="10" t="s">
        <v>319</v>
      </c>
      <c r="J106" s="13" t="s">
        <v>1575</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1575</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1575</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1575</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1575</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1575</v>
      </c>
      <c r="K111" s="64" t="str">
        <f t="shared" si="3"/>
        <v/>
      </c>
    </row>
    <row r="112" spans="1:11" ht="43.5">
      <c r="A112" s="27" t="s">
        <v>337</v>
      </c>
      <c r="B112" s="9" t="s">
        <v>330</v>
      </c>
      <c r="C112" s="12" t="s">
        <v>338</v>
      </c>
      <c r="D112" s="9" t="s">
        <v>18</v>
      </c>
      <c r="E112" s="22">
        <v>526.5</v>
      </c>
      <c r="F112" s="47">
        <v>585</v>
      </c>
      <c r="G112" s="68">
        <v>6</v>
      </c>
      <c r="H112" s="23">
        <f t="shared" si="2"/>
        <v>3159</v>
      </c>
      <c r="I112" s="10" t="s">
        <v>339</v>
      </c>
      <c r="J112" s="13" t="s">
        <v>1575</v>
      </c>
      <c r="K112" s="64" t="str">
        <f t="shared" si="3"/>
        <v/>
      </c>
    </row>
    <row r="113" spans="1:11" ht="43.5">
      <c r="A113" s="27" t="s">
        <v>340</v>
      </c>
      <c r="B113" s="9" t="s">
        <v>330</v>
      </c>
      <c r="C113" s="12" t="s">
        <v>341</v>
      </c>
      <c r="D113" s="9" t="s">
        <v>18</v>
      </c>
      <c r="E113" s="22">
        <v>222.3</v>
      </c>
      <c r="F113" s="47">
        <v>234</v>
      </c>
      <c r="G113" s="68">
        <v>36</v>
      </c>
      <c r="H113" s="23">
        <f t="shared" si="2"/>
        <v>8002.8</v>
      </c>
      <c r="I113" s="10" t="s">
        <v>342</v>
      </c>
      <c r="J113" s="13" t="s">
        <v>1575</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1575</v>
      </c>
      <c r="K114" s="64" t="str">
        <f t="shared" si="3"/>
        <v/>
      </c>
    </row>
    <row r="115" spans="1:11" ht="58">
      <c r="A115" s="27" t="s">
        <v>346</v>
      </c>
      <c r="B115" s="9" t="s">
        <v>330</v>
      </c>
      <c r="C115" s="12" t="s">
        <v>347</v>
      </c>
      <c r="D115" s="9" t="s">
        <v>18</v>
      </c>
      <c r="E115" s="22">
        <v>231.56</v>
      </c>
      <c r="F115" s="47">
        <v>243.75</v>
      </c>
      <c r="G115" s="68">
        <v>55</v>
      </c>
      <c r="H115" s="23">
        <f t="shared" si="2"/>
        <v>12735.8</v>
      </c>
      <c r="I115" s="10" t="s">
        <v>348</v>
      </c>
      <c r="J115" s="13" t="s">
        <v>1575</v>
      </c>
      <c r="K115" s="64" t="str">
        <f t="shared" si="3"/>
        <v/>
      </c>
    </row>
    <row r="116" spans="1:11" ht="58">
      <c r="A116" s="27" t="s">
        <v>349</v>
      </c>
      <c r="B116" s="9" t="s">
        <v>330</v>
      </c>
      <c r="C116" s="12" t="s">
        <v>350</v>
      </c>
      <c r="D116" s="9" t="s">
        <v>18</v>
      </c>
      <c r="E116" s="22">
        <v>210.6</v>
      </c>
      <c r="F116" s="47">
        <v>234</v>
      </c>
      <c r="G116" s="68">
        <v>0.1</v>
      </c>
      <c r="H116" s="23">
        <f t="shared" si="2"/>
        <v>21.060000000000002</v>
      </c>
      <c r="I116" s="10" t="s">
        <v>351</v>
      </c>
      <c r="J116" s="13" t="s">
        <v>1575</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1575</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1575</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1575</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1575</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1575</v>
      </c>
      <c r="K121" s="64" t="str">
        <f t="shared" si="3"/>
        <v/>
      </c>
    </row>
    <row r="122" spans="1:11" ht="58">
      <c r="A122" s="27" t="s">
        <v>367</v>
      </c>
      <c r="B122" s="9" t="s">
        <v>330</v>
      </c>
      <c r="C122" s="12" t="s">
        <v>368</v>
      </c>
      <c r="D122" s="9" t="s">
        <v>18</v>
      </c>
      <c r="E122" s="22">
        <v>140.4</v>
      </c>
      <c r="F122" s="47">
        <v>175.5</v>
      </c>
      <c r="G122" s="68">
        <v>49</v>
      </c>
      <c r="H122" s="23">
        <f t="shared" si="2"/>
        <v>6879.6</v>
      </c>
      <c r="I122" s="10" t="s">
        <v>369</v>
      </c>
      <c r="J122" s="13" t="s">
        <v>1575</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1575</v>
      </c>
      <c r="K123" s="64" t="str">
        <f t="shared" si="3"/>
        <v/>
      </c>
    </row>
    <row r="124" spans="1:11" ht="16">
      <c r="A124" s="27" t="s">
        <v>373</v>
      </c>
      <c r="B124" s="9" t="s">
        <v>374</v>
      </c>
      <c r="C124" s="12" t="s">
        <v>375</v>
      </c>
      <c r="D124" s="9" t="s">
        <v>18</v>
      </c>
      <c r="E124" s="22">
        <v>31.2</v>
      </c>
      <c r="F124" s="47">
        <v>39</v>
      </c>
      <c r="G124" s="68">
        <v>1</v>
      </c>
      <c r="H124" s="23">
        <f t="shared" si="2"/>
        <v>31.2</v>
      </c>
      <c r="I124" s="10" t="s">
        <v>376</v>
      </c>
      <c r="J124" s="13" t="s">
        <v>1575</v>
      </c>
      <c r="K124" s="64" t="str">
        <f t="shared" si="3"/>
        <v/>
      </c>
    </row>
    <row r="125" spans="1:11" ht="29">
      <c r="A125" s="27" t="s">
        <v>377</v>
      </c>
      <c r="B125" s="9" t="s">
        <v>374</v>
      </c>
      <c r="C125" s="12" t="s">
        <v>378</v>
      </c>
      <c r="D125" s="9" t="s">
        <v>18</v>
      </c>
      <c r="E125" s="22">
        <v>78</v>
      </c>
      <c r="F125" s="47">
        <v>97.5</v>
      </c>
      <c r="G125" s="68">
        <v>1</v>
      </c>
      <c r="H125" s="23">
        <f t="shared" si="2"/>
        <v>78</v>
      </c>
      <c r="I125" s="10" t="s">
        <v>379</v>
      </c>
      <c r="J125" s="13" t="s">
        <v>1575</v>
      </c>
      <c r="K125" s="64" t="str">
        <f t="shared" si="3"/>
        <v/>
      </c>
    </row>
    <row r="126" spans="1:11" ht="29">
      <c r="A126" s="27" t="s">
        <v>380</v>
      </c>
      <c r="B126" s="9" t="s">
        <v>374</v>
      </c>
      <c r="C126" s="12" t="s">
        <v>381</v>
      </c>
      <c r="D126" s="9" t="s">
        <v>18</v>
      </c>
      <c r="E126" s="22">
        <v>109.2</v>
      </c>
      <c r="F126" s="47">
        <v>136.5</v>
      </c>
      <c r="G126" s="68">
        <v>0.1</v>
      </c>
      <c r="H126" s="23">
        <f t="shared" si="2"/>
        <v>10.920000000000002</v>
      </c>
      <c r="I126" s="10" t="s">
        <v>382</v>
      </c>
      <c r="J126" s="13" t="s">
        <v>1575</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1575</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1575</v>
      </c>
      <c r="K128" s="64" t="str">
        <f t="shared" si="3"/>
        <v/>
      </c>
    </row>
    <row r="129" spans="1:11" ht="16">
      <c r="A129" s="27" t="s">
        <v>389</v>
      </c>
      <c r="B129" s="9" t="s">
        <v>374</v>
      </c>
      <c r="C129" s="12" t="s">
        <v>390</v>
      </c>
      <c r="D129" s="9" t="s">
        <v>18</v>
      </c>
      <c r="E129" s="22">
        <v>20.28</v>
      </c>
      <c r="F129" s="47">
        <v>25.35</v>
      </c>
      <c r="G129" s="68">
        <v>1</v>
      </c>
      <c r="H129" s="23">
        <f t="shared" si="2"/>
        <v>20.28</v>
      </c>
      <c r="I129" s="10" t="s">
        <v>391</v>
      </c>
      <c r="J129" s="13" t="s">
        <v>1575</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1575</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1575</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1575</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1575</v>
      </c>
      <c r="K133" s="64" t="str">
        <f t="shared" si="3"/>
        <v/>
      </c>
    </row>
    <row r="134" spans="1:11" ht="29">
      <c r="A134" s="27" t="s">
        <v>404</v>
      </c>
      <c r="B134" s="9" t="s">
        <v>374</v>
      </c>
      <c r="C134" s="12" t="s">
        <v>405</v>
      </c>
      <c r="D134" s="9" t="s">
        <v>18</v>
      </c>
      <c r="E134" s="22">
        <v>81.12</v>
      </c>
      <c r="F134" s="47">
        <v>101.4</v>
      </c>
      <c r="G134" s="68">
        <v>3</v>
      </c>
      <c r="H134" s="23">
        <f t="shared" si="2"/>
        <v>243.36</v>
      </c>
      <c r="I134" s="10" t="s">
        <v>406</v>
      </c>
      <c r="J134" s="13" t="s">
        <v>1575</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1575</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1575</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1575</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1575</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1575</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1575</v>
      </c>
      <c r="K140" s="64" t="str">
        <f t="shared" si="5"/>
        <v/>
      </c>
    </row>
    <row r="141" spans="1:11" ht="29">
      <c r="A141" s="27" t="s">
        <v>426</v>
      </c>
      <c r="B141" s="9" t="s">
        <v>374</v>
      </c>
      <c r="C141" s="12" t="s">
        <v>427</v>
      </c>
      <c r="D141" s="9" t="s">
        <v>18</v>
      </c>
      <c r="E141" s="22">
        <v>463.13</v>
      </c>
      <c r="F141" s="47">
        <v>487.5</v>
      </c>
      <c r="G141" s="68">
        <v>95</v>
      </c>
      <c r="H141" s="23">
        <f t="shared" si="4"/>
        <v>43997.35</v>
      </c>
      <c r="I141" s="10" t="s">
        <v>428</v>
      </c>
      <c r="J141" s="13" t="s">
        <v>1575</v>
      </c>
      <c r="K141" s="64" t="str">
        <f t="shared" si="5"/>
        <v/>
      </c>
    </row>
    <row r="142" spans="1:11" ht="29">
      <c r="A142" s="27" t="s">
        <v>429</v>
      </c>
      <c r="B142" s="9" t="s">
        <v>374</v>
      </c>
      <c r="C142" s="12" t="s">
        <v>430</v>
      </c>
      <c r="D142" s="9" t="s">
        <v>18</v>
      </c>
      <c r="E142" s="22">
        <v>702</v>
      </c>
      <c r="F142" s="47">
        <v>780</v>
      </c>
      <c r="G142" s="68">
        <v>12</v>
      </c>
      <c r="H142" s="23">
        <f t="shared" si="4"/>
        <v>8424</v>
      </c>
      <c r="I142" s="10" t="s">
        <v>431</v>
      </c>
      <c r="J142" s="13" t="s">
        <v>1575</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1575</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1575</v>
      </c>
      <c r="K144" s="64" t="str">
        <f t="shared" si="5"/>
        <v/>
      </c>
    </row>
    <row r="145" spans="1:11" ht="36" customHeight="1">
      <c r="A145" s="27" t="s">
        <v>438</v>
      </c>
      <c r="B145" s="9" t="s">
        <v>374</v>
      </c>
      <c r="C145" s="12" t="s">
        <v>439</v>
      </c>
      <c r="D145" s="9" t="s">
        <v>244</v>
      </c>
      <c r="E145" s="22">
        <v>25.74</v>
      </c>
      <c r="F145" s="47">
        <v>32.18</v>
      </c>
      <c r="G145" s="68">
        <v>15</v>
      </c>
      <c r="H145" s="23">
        <f t="shared" si="4"/>
        <v>386.09999999999997</v>
      </c>
      <c r="I145" s="10" t="s">
        <v>440</v>
      </c>
      <c r="J145" s="13" t="s">
        <v>1575</v>
      </c>
      <c r="K145" s="64" t="str">
        <f t="shared" si="5"/>
        <v/>
      </c>
    </row>
    <row r="146" spans="1:11" ht="58">
      <c r="A146" s="27" t="s">
        <v>441</v>
      </c>
      <c r="B146" s="9" t="s">
        <v>374</v>
      </c>
      <c r="C146" s="12" t="s">
        <v>442</v>
      </c>
      <c r="D146" s="9" t="s">
        <v>18</v>
      </c>
      <c r="E146" s="22">
        <v>397.8</v>
      </c>
      <c r="F146" s="47">
        <v>497.25</v>
      </c>
      <c r="G146" s="68">
        <v>13</v>
      </c>
      <c r="H146" s="23">
        <f t="shared" si="4"/>
        <v>5171.4000000000005</v>
      </c>
      <c r="I146" s="10" t="s">
        <v>443</v>
      </c>
      <c r="J146" s="13" t="s">
        <v>1575</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1575</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1575</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1575</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1575</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1575</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1575</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1575</v>
      </c>
      <c r="K153" s="64" t="str">
        <f t="shared" si="5"/>
        <v/>
      </c>
    </row>
    <row r="154" spans="1:11" ht="130.5">
      <c r="A154" s="27" t="s">
        <v>465</v>
      </c>
      <c r="B154" s="9" t="s">
        <v>374</v>
      </c>
      <c r="C154" s="12" t="s">
        <v>466</v>
      </c>
      <c r="D154" s="9" t="s">
        <v>18</v>
      </c>
      <c r="E154" s="22">
        <v>608.4</v>
      </c>
      <c r="F154" s="47">
        <v>760.5</v>
      </c>
      <c r="G154" s="68">
        <v>12</v>
      </c>
      <c r="H154" s="23">
        <f t="shared" si="4"/>
        <v>7300.7999999999993</v>
      </c>
      <c r="I154" s="10" t="s">
        <v>467</v>
      </c>
      <c r="J154" s="13" t="s">
        <v>1575</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1575</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1575</v>
      </c>
      <c r="K156" s="64" t="str">
        <f t="shared" si="5"/>
        <v/>
      </c>
    </row>
    <row r="157" spans="1:11" ht="72.5">
      <c r="A157" s="27" t="s">
        <v>474</v>
      </c>
      <c r="B157" s="9" t="s">
        <v>374</v>
      </c>
      <c r="C157" s="12" t="s">
        <v>475</v>
      </c>
      <c r="D157" s="9" t="s">
        <v>18</v>
      </c>
      <c r="E157" s="22">
        <v>140.4</v>
      </c>
      <c r="F157" s="47">
        <v>175.5</v>
      </c>
      <c r="G157" s="68">
        <v>1</v>
      </c>
      <c r="H157" s="23">
        <f t="shared" si="4"/>
        <v>140.4</v>
      </c>
      <c r="I157" s="10" t="s">
        <v>476</v>
      </c>
      <c r="J157" s="13" t="s">
        <v>1575</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1575</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1575</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1575</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1575</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1575</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1575</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1575</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1575</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1575</v>
      </c>
      <c r="K166" s="64" t="str">
        <f t="shared" si="5"/>
        <v/>
      </c>
    </row>
    <row r="167" spans="1:11" ht="130.5">
      <c r="A167" s="27" t="s">
        <v>504</v>
      </c>
      <c r="B167" s="9" t="s">
        <v>374</v>
      </c>
      <c r="C167" s="12" t="s">
        <v>505</v>
      </c>
      <c r="D167" s="9" t="s">
        <v>18</v>
      </c>
      <c r="E167" s="22">
        <v>358.8</v>
      </c>
      <c r="F167" s="47">
        <v>448.5</v>
      </c>
      <c r="G167" s="68">
        <v>2</v>
      </c>
      <c r="H167" s="23">
        <f t="shared" si="4"/>
        <v>717.6</v>
      </c>
      <c r="I167" s="10" t="s">
        <v>506</v>
      </c>
      <c r="J167" s="13" t="s">
        <v>1575</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1575</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1575</v>
      </c>
      <c r="K169" s="64" t="str">
        <f t="shared" si="5"/>
        <v/>
      </c>
    </row>
    <row r="170" spans="1:11" ht="29">
      <c r="A170" s="27" t="s">
        <v>514</v>
      </c>
      <c r="B170" s="9" t="s">
        <v>508</v>
      </c>
      <c r="C170" s="12" t="s">
        <v>515</v>
      </c>
      <c r="D170" s="9" t="s">
        <v>18</v>
      </c>
      <c r="E170" s="22">
        <v>9.07</v>
      </c>
      <c r="F170" s="47">
        <v>9.75</v>
      </c>
      <c r="G170" s="68">
        <v>205</v>
      </c>
      <c r="H170" s="23">
        <f t="shared" si="4"/>
        <v>1859.3500000000001</v>
      </c>
      <c r="I170" s="10" t="s">
        <v>516</v>
      </c>
      <c r="J170" s="13" t="s">
        <v>1575</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1575</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1575</v>
      </c>
      <c r="K172" s="64" t="str">
        <f t="shared" si="5"/>
        <v/>
      </c>
    </row>
    <row r="173" spans="1:11" ht="29">
      <c r="A173" s="27" t="s">
        <v>523</v>
      </c>
      <c r="B173" s="9" t="s">
        <v>508</v>
      </c>
      <c r="C173" s="12" t="s">
        <v>524</v>
      </c>
      <c r="D173" s="9" t="s">
        <v>18</v>
      </c>
      <c r="E173" s="22">
        <v>70.2</v>
      </c>
      <c r="F173" s="47">
        <v>87.75</v>
      </c>
      <c r="G173" s="68">
        <v>1</v>
      </c>
      <c r="H173" s="23">
        <f t="shared" si="4"/>
        <v>70.2</v>
      </c>
      <c r="I173" s="10" t="s">
        <v>525</v>
      </c>
      <c r="J173" s="13" t="s">
        <v>1575</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1575</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1575</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1575</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1575</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1575</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1575</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1575</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1575</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1575</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1575</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1575</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1575</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1575</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1575</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1575</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1575</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1575</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1575</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1575</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1575</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1575</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1575</v>
      </c>
      <c r="K195" s="64" t="str">
        <f t="shared" si="5"/>
        <v/>
      </c>
    </row>
    <row r="196" spans="1:11" ht="29">
      <c r="A196" s="27" t="s">
        <v>593</v>
      </c>
      <c r="B196" s="9" t="s">
        <v>508</v>
      </c>
      <c r="C196" s="12" t="s">
        <v>594</v>
      </c>
      <c r="D196" s="9" t="s">
        <v>18</v>
      </c>
      <c r="E196" s="22">
        <v>31.2</v>
      </c>
      <c r="F196" s="47">
        <v>39</v>
      </c>
      <c r="G196" s="68">
        <v>8</v>
      </c>
      <c r="H196" s="23">
        <f t="shared" si="4"/>
        <v>249.6</v>
      </c>
      <c r="I196" s="10" t="s">
        <v>595</v>
      </c>
      <c r="J196" s="13" t="s">
        <v>1575</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1575</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1575</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1575</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1575</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1575</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1575</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1575</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1575</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1575</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1575</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1575</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1575</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1575</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1575</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1575</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1575</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1575</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1575</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1575</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1575</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1575</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1575</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1575</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1575</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1575</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1575</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1575</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1575</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1575</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1575</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1575</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1575</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1575</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1575</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1575</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1575</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1575</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1575</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1575</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1575</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1575</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1575</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1575</v>
      </c>
      <c r="K239" s="64" t="str">
        <f t="shared" si="7"/>
        <v/>
      </c>
    </row>
    <row r="240" spans="1:11" ht="16">
      <c r="A240" s="27" t="s">
        <v>727</v>
      </c>
      <c r="B240" s="9" t="s">
        <v>728</v>
      </c>
      <c r="C240" s="12" t="s">
        <v>729</v>
      </c>
      <c r="D240" s="9" t="s">
        <v>18</v>
      </c>
      <c r="E240" s="22">
        <v>59.28</v>
      </c>
      <c r="F240" s="47">
        <v>74.099999999999994</v>
      </c>
      <c r="G240" s="68">
        <v>1</v>
      </c>
      <c r="H240" s="23">
        <f t="shared" si="6"/>
        <v>59.28</v>
      </c>
      <c r="I240" s="10" t="s">
        <v>730</v>
      </c>
      <c r="J240" s="13" t="s">
        <v>1575</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1575</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1575</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1575</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1575</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1575</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1575</v>
      </c>
      <c r="K246" s="64" t="str">
        <f t="shared" si="7"/>
        <v/>
      </c>
    </row>
    <row r="247" spans="1:11" ht="43.5">
      <c r="A247" s="27" t="s">
        <v>748</v>
      </c>
      <c r="B247" s="9" t="s">
        <v>374</v>
      </c>
      <c r="C247" s="12" t="s">
        <v>1578</v>
      </c>
      <c r="D247" s="9" t="s">
        <v>141</v>
      </c>
      <c r="E247" s="22">
        <v>317.36</v>
      </c>
      <c r="F247" s="47">
        <v>341.25</v>
      </c>
      <c r="G247" s="68">
        <v>17</v>
      </c>
      <c r="H247" s="23">
        <f t="shared" si="6"/>
        <v>5395.12</v>
      </c>
      <c r="I247" s="10" t="s">
        <v>749</v>
      </c>
      <c r="J247" s="13" t="s">
        <v>1575</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1575</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1575</v>
      </c>
      <c r="K249" s="64" t="str">
        <f t="shared" si="7"/>
        <v/>
      </c>
    </row>
    <row r="250" spans="1:11" ht="29">
      <c r="A250" s="27" t="s">
        <v>756</v>
      </c>
      <c r="B250" s="9" t="s">
        <v>374</v>
      </c>
      <c r="C250" s="12" t="s">
        <v>757</v>
      </c>
      <c r="D250" s="9" t="s">
        <v>18</v>
      </c>
      <c r="E250" s="22">
        <v>222.3</v>
      </c>
      <c r="F250" s="47">
        <v>234</v>
      </c>
      <c r="G250" s="68">
        <v>2</v>
      </c>
      <c r="H250" s="23">
        <f t="shared" si="6"/>
        <v>444.6</v>
      </c>
      <c r="I250" s="10" t="s">
        <v>758</v>
      </c>
      <c r="J250" s="13" t="s">
        <v>1575</v>
      </c>
      <c r="K250" s="64" t="str">
        <f t="shared" si="7"/>
        <v/>
      </c>
    </row>
    <row r="251" spans="1:11" ht="29">
      <c r="A251" s="27" t="s">
        <v>759</v>
      </c>
      <c r="B251" s="9" t="s">
        <v>54</v>
      </c>
      <c r="C251" s="12" t="s">
        <v>760</v>
      </c>
      <c r="D251" s="9" t="s">
        <v>18</v>
      </c>
      <c r="E251" s="22">
        <v>36.270000000000003</v>
      </c>
      <c r="F251" s="47">
        <v>39</v>
      </c>
      <c r="G251" s="68">
        <v>192</v>
      </c>
      <c r="H251" s="23">
        <f t="shared" si="6"/>
        <v>6963.84</v>
      </c>
      <c r="I251" s="10" t="s">
        <v>761</v>
      </c>
      <c r="J251" s="13" t="s">
        <v>1575</v>
      </c>
      <c r="K251" s="64" t="str">
        <f t="shared" si="7"/>
        <v/>
      </c>
    </row>
    <row r="252" spans="1:11" ht="100.5" customHeight="1">
      <c r="A252" s="27" t="s">
        <v>762</v>
      </c>
      <c r="B252" s="9" t="s">
        <v>508</v>
      </c>
      <c r="C252" s="12" t="s">
        <v>763</v>
      </c>
      <c r="D252" s="9" t="s">
        <v>18</v>
      </c>
      <c r="E252" s="22">
        <v>166.73</v>
      </c>
      <c r="F252" s="47">
        <v>175.5</v>
      </c>
      <c r="G252" s="68">
        <v>0.1</v>
      </c>
      <c r="H252" s="23">
        <f t="shared" si="6"/>
        <v>16.672999999999998</v>
      </c>
      <c r="I252" s="10" t="s">
        <v>764</v>
      </c>
      <c r="J252" s="13" t="s">
        <v>1575</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1575</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1575</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1575</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1575</v>
      </c>
      <c r="K256" s="64" t="str">
        <f t="shared" si="7"/>
        <v/>
      </c>
    </row>
    <row r="257" spans="1:11" ht="72.5">
      <c r="A257" s="27" t="s">
        <v>776</v>
      </c>
      <c r="B257" s="9" t="s">
        <v>508</v>
      </c>
      <c r="C257" s="12" t="s">
        <v>777</v>
      </c>
      <c r="D257" s="9" t="s">
        <v>18</v>
      </c>
      <c r="E257" s="22">
        <v>185.25</v>
      </c>
      <c r="F257" s="47">
        <v>195</v>
      </c>
      <c r="G257" s="68">
        <v>26</v>
      </c>
      <c r="H257" s="23">
        <f t="shared" si="6"/>
        <v>4816.5</v>
      </c>
      <c r="I257" s="10" t="s">
        <v>770</v>
      </c>
      <c r="J257" s="13" t="s">
        <v>1575</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1575</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1575</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1575</v>
      </c>
      <c r="K260" s="64" t="str">
        <f t="shared" si="7"/>
        <v/>
      </c>
    </row>
    <row r="261" spans="1:11" ht="72.5">
      <c r="A261" s="27" t="s">
        <v>785</v>
      </c>
      <c r="B261" s="9" t="s">
        <v>508</v>
      </c>
      <c r="C261" s="12" t="s">
        <v>786</v>
      </c>
      <c r="D261" s="9" t="s">
        <v>18</v>
      </c>
      <c r="E261" s="22">
        <v>222.3</v>
      </c>
      <c r="F261" s="47">
        <v>234</v>
      </c>
      <c r="G261" s="68">
        <v>1</v>
      </c>
      <c r="H261" s="23">
        <f t="shared" si="6"/>
        <v>222.3</v>
      </c>
      <c r="I261" s="10" t="s">
        <v>787</v>
      </c>
      <c r="J261" s="13" t="s">
        <v>1575</v>
      </c>
      <c r="K261" s="64" t="str">
        <f t="shared" si="7"/>
        <v/>
      </c>
    </row>
    <row r="262" spans="1:11" ht="72.5">
      <c r="A262" s="27" t="s">
        <v>788</v>
      </c>
      <c r="B262" s="9" t="s">
        <v>508</v>
      </c>
      <c r="C262" s="12" t="s">
        <v>789</v>
      </c>
      <c r="D262" s="9" t="s">
        <v>18</v>
      </c>
      <c r="E262" s="22">
        <v>222.3</v>
      </c>
      <c r="F262" s="47">
        <v>234</v>
      </c>
      <c r="G262" s="68">
        <v>2</v>
      </c>
      <c r="H262" s="23">
        <f t="shared" si="6"/>
        <v>444.6</v>
      </c>
      <c r="I262" s="10" t="s">
        <v>790</v>
      </c>
      <c r="J262" s="13" t="s">
        <v>1575</v>
      </c>
      <c r="K262" s="64" t="str">
        <f t="shared" si="7"/>
        <v/>
      </c>
    </row>
    <row r="263" spans="1:11" ht="87">
      <c r="A263" s="27" t="s">
        <v>791</v>
      </c>
      <c r="B263" s="9" t="s">
        <v>508</v>
      </c>
      <c r="C263" s="12" t="s">
        <v>792</v>
      </c>
      <c r="D263" s="9" t="s">
        <v>18</v>
      </c>
      <c r="E263" s="22">
        <v>203.78</v>
      </c>
      <c r="F263" s="47">
        <v>214.5</v>
      </c>
      <c r="G263" s="68">
        <v>6</v>
      </c>
      <c r="H263" s="23">
        <f t="shared" si="6"/>
        <v>1222.68</v>
      </c>
      <c r="I263" s="10" t="s">
        <v>793</v>
      </c>
      <c r="J263" s="13" t="s">
        <v>1575</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1575</v>
      </c>
      <c r="K264" s="64" t="str">
        <f t="shared" si="7"/>
        <v/>
      </c>
    </row>
    <row r="265" spans="1:11" ht="87">
      <c r="A265" s="27" t="s">
        <v>796</v>
      </c>
      <c r="B265" s="9" t="s">
        <v>508</v>
      </c>
      <c r="C265" s="12" t="s">
        <v>797</v>
      </c>
      <c r="D265" s="9" t="s">
        <v>18</v>
      </c>
      <c r="E265" s="22">
        <v>222.3</v>
      </c>
      <c r="F265" s="47">
        <v>234</v>
      </c>
      <c r="G265" s="68">
        <v>253</v>
      </c>
      <c r="H265" s="23">
        <f t="shared" si="6"/>
        <v>56241.9</v>
      </c>
      <c r="I265" s="10" t="s">
        <v>793</v>
      </c>
      <c r="J265" s="13" t="s">
        <v>1575</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1575</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1575</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1575</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1575</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1575</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1575</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1575</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1575</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1575</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1575</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1575</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1575</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1575</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1575</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1575</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1575</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1575</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1575</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1575</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1575</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1575</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1575</v>
      </c>
      <c r="K287" s="64" t="str">
        <f t="shared" si="9"/>
        <v/>
      </c>
    </row>
    <row r="288" spans="1:11" ht="43.5">
      <c r="A288" s="27" t="s">
        <v>847</v>
      </c>
      <c r="B288" s="9" t="s">
        <v>542</v>
      </c>
      <c r="C288" s="12" t="s">
        <v>848</v>
      </c>
      <c r="D288" s="9" t="s">
        <v>18</v>
      </c>
      <c r="E288" s="22">
        <v>140.4</v>
      </c>
      <c r="F288" s="47">
        <v>156</v>
      </c>
      <c r="G288" s="68">
        <v>1555</v>
      </c>
      <c r="H288" s="23">
        <f t="shared" si="8"/>
        <v>218322</v>
      </c>
      <c r="I288" s="10" t="s">
        <v>849</v>
      </c>
      <c r="J288" s="13" t="s">
        <v>1575</v>
      </c>
      <c r="K288" s="64" t="str">
        <f t="shared" si="9"/>
        <v/>
      </c>
    </row>
    <row r="289" spans="1:11" ht="43.5">
      <c r="A289" s="27" t="s">
        <v>850</v>
      </c>
      <c r="B289" s="9" t="s">
        <v>542</v>
      </c>
      <c r="C289" s="12" t="s">
        <v>851</v>
      </c>
      <c r="D289" s="9" t="s">
        <v>18</v>
      </c>
      <c r="E289" s="22">
        <v>105.3</v>
      </c>
      <c r="F289" s="47">
        <v>117</v>
      </c>
      <c r="G289" s="68">
        <v>45</v>
      </c>
      <c r="H289" s="23">
        <f t="shared" si="8"/>
        <v>4738.5</v>
      </c>
      <c r="I289" s="10" t="s">
        <v>852</v>
      </c>
      <c r="J289" s="13" t="s">
        <v>1575</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1575</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1575</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1575</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1575</v>
      </c>
      <c r="K293" s="64" t="str">
        <f t="shared" si="9"/>
        <v/>
      </c>
    </row>
    <row r="294" spans="1:11" ht="43.5">
      <c r="A294" s="27" t="s">
        <v>864</v>
      </c>
      <c r="B294" s="9" t="s">
        <v>542</v>
      </c>
      <c r="C294" s="12" t="s">
        <v>865</v>
      </c>
      <c r="D294" s="9" t="s">
        <v>312</v>
      </c>
      <c r="E294" s="22">
        <v>56.16</v>
      </c>
      <c r="F294" s="47">
        <v>70.2</v>
      </c>
      <c r="G294" s="68">
        <v>27124</v>
      </c>
      <c r="H294" s="23">
        <f t="shared" si="8"/>
        <v>1523283.8399999999</v>
      </c>
      <c r="I294" s="10" t="s">
        <v>866</v>
      </c>
      <c r="J294" s="13" t="s">
        <v>1575</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1575</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1575</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1575</v>
      </c>
      <c r="K297" s="64" t="str">
        <f t="shared" si="9"/>
        <v/>
      </c>
    </row>
    <row r="298" spans="1:11" ht="29">
      <c r="A298" s="27" t="s">
        <v>876</v>
      </c>
      <c r="B298" s="9" t="s">
        <v>374</v>
      </c>
      <c r="C298" s="12" t="s">
        <v>1579</v>
      </c>
      <c r="D298" s="9" t="s">
        <v>141</v>
      </c>
      <c r="E298" s="22">
        <v>273</v>
      </c>
      <c r="F298" s="47">
        <v>341.25</v>
      </c>
      <c r="G298" s="68">
        <v>11</v>
      </c>
      <c r="H298" s="23">
        <f t="shared" si="8"/>
        <v>3003</v>
      </c>
      <c r="I298" s="10" t="s">
        <v>877</v>
      </c>
      <c r="J298" s="13" t="s">
        <v>1575</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1575</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1575</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1575</v>
      </c>
      <c r="K301" s="64" t="str">
        <f t="shared" si="9"/>
        <v/>
      </c>
    </row>
    <row r="302" spans="1:11" ht="16">
      <c r="A302" s="27" t="s">
        <v>885</v>
      </c>
      <c r="B302" s="9" t="s">
        <v>542</v>
      </c>
      <c r="C302" s="12" t="s">
        <v>886</v>
      </c>
      <c r="D302" s="9" t="s">
        <v>18</v>
      </c>
      <c r="E302" s="22">
        <v>111.15</v>
      </c>
      <c r="F302" s="47">
        <v>117</v>
      </c>
      <c r="G302" s="68">
        <v>219</v>
      </c>
      <c r="H302" s="23">
        <f t="shared" si="8"/>
        <v>24341.850000000002</v>
      </c>
      <c r="I302" s="10" t="s">
        <v>887</v>
      </c>
      <c r="J302" s="13" t="s">
        <v>1575</v>
      </c>
      <c r="K302" s="64" t="str">
        <f t="shared" si="9"/>
        <v/>
      </c>
    </row>
    <row r="303" spans="1:11" ht="16">
      <c r="A303" s="27" t="s">
        <v>888</v>
      </c>
      <c r="B303" s="9" t="s">
        <v>542</v>
      </c>
      <c r="C303" s="12" t="s">
        <v>889</v>
      </c>
      <c r="D303" s="9" t="s">
        <v>18</v>
      </c>
      <c r="E303" s="22">
        <v>269.10000000000002</v>
      </c>
      <c r="F303" s="47">
        <v>292.5</v>
      </c>
      <c r="G303" s="68">
        <v>320</v>
      </c>
      <c r="H303" s="23">
        <f t="shared" si="8"/>
        <v>86112</v>
      </c>
      <c r="I303" s="10" t="s">
        <v>887</v>
      </c>
      <c r="J303" s="13" t="s">
        <v>1575</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1575</v>
      </c>
      <c r="K304" s="64" t="str">
        <f t="shared" si="9"/>
        <v/>
      </c>
    </row>
    <row r="305" spans="1:11" ht="16">
      <c r="A305" s="27" t="s">
        <v>892</v>
      </c>
      <c r="B305" s="9" t="s">
        <v>542</v>
      </c>
      <c r="C305" s="12" t="s">
        <v>893</v>
      </c>
      <c r="D305" s="9" t="s">
        <v>244</v>
      </c>
      <c r="E305" s="22">
        <v>10.92</v>
      </c>
      <c r="F305" s="47">
        <v>13.65</v>
      </c>
      <c r="G305" s="68">
        <v>110</v>
      </c>
      <c r="H305" s="23">
        <f t="shared" si="8"/>
        <v>1201.2</v>
      </c>
      <c r="I305" s="10" t="s">
        <v>894</v>
      </c>
      <c r="J305" s="13" t="s">
        <v>1575</v>
      </c>
      <c r="K305" s="64" t="str">
        <f t="shared" si="9"/>
        <v/>
      </c>
    </row>
    <row r="306" spans="1:11" ht="16">
      <c r="A306" s="27" t="s">
        <v>895</v>
      </c>
      <c r="B306" s="9" t="s">
        <v>542</v>
      </c>
      <c r="C306" s="12" t="s">
        <v>896</v>
      </c>
      <c r="D306" s="9" t="s">
        <v>244</v>
      </c>
      <c r="E306" s="22">
        <v>93.02</v>
      </c>
      <c r="F306" s="47">
        <v>103.35</v>
      </c>
      <c r="G306" s="68">
        <v>110</v>
      </c>
      <c r="H306" s="23">
        <f t="shared" si="8"/>
        <v>10232.199999999999</v>
      </c>
      <c r="I306" s="10" t="s">
        <v>897</v>
      </c>
      <c r="J306" s="13" t="s">
        <v>1575</v>
      </c>
      <c r="K306" s="64" t="str">
        <f t="shared" si="9"/>
        <v/>
      </c>
    </row>
    <row r="307" spans="1:11" ht="16">
      <c r="A307" s="27" t="s">
        <v>898</v>
      </c>
      <c r="B307" s="9" t="s">
        <v>542</v>
      </c>
      <c r="C307" s="12" t="s">
        <v>899</v>
      </c>
      <c r="D307" s="9" t="s">
        <v>244</v>
      </c>
      <c r="E307" s="22">
        <v>4.68</v>
      </c>
      <c r="F307" s="47">
        <v>5.85</v>
      </c>
      <c r="G307" s="68">
        <v>122</v>
      </c>
      <c r="H307" s="23">
        <f t="shared" si="8"/>
        <v>570.95999999999992</v>
      </c>
      <c r="I307" s="10" t="s">
        <v>894</v>
      </c>
      <c r="J307" s="13" t="s">
        <v>1575</v>
      </c>
      <c r="K307" s="64" t="str">
        <f t="shared" si="9"/>
        <v/>
      </c>
    </row>
    <row r="308" spans="1:11" ht="16">
      <c r="A308" s="27" t="s">
        <v>900</v>
      </c>
      <c r="B308" s="9" t="s">
        <v>542</v>
      </c>
      <c r="C308" s="12" t="s">
        <v>901</v>
      </c>
      <c r="D308" s="9" t="s">
        <v>244</v>
      </c>
      <c r="E308" s="22">
        <v>43.88</v>
      </c>
      <c r="F308" s="47">
        <v>48.75</v>
      </c>
      <c r="G308" s="68">
        <v>142</v>
      </c>
      <c r="H308" s="23">
        <f t="shared" si="8"/>
        <v>6230.96</v>
      </c>
      <c r="I308" s="10" t="s">
        <v>902</v>
      </c>
      <c r="J308" s="13" t="s">
        <v>1575</v>
      </c>
      <c r="K308" s="64" t="str">
        <f t="shared" si="9"/>
        <v/>
      </c>
    </row>
    <row r="309" spans="1:11" ht="16">
      <c r="A309" s="27" t="s">
        <v>903</v>
      </c>
      <c r="B309" s="9" t="s">
        <v>542</v>
      </c>
      <c r="C309" s="12" t="s">
        <v>904</v>
      </c>
      <c r="D309" s="9" t="s">
        <v>244</v>
      </c>
      <c r="E309" s="22">
        <v>6.24</v>
      </c>
      <c r="F309" s="47">
        <v>7.8</v>
      </c>
      <c r="G309" s="68">
        <v>8</v>
      </c>
      <c r="H309" s="23">
        <f t="shared" si="8"/>
        <v>49.92</v>
      </c>
      <c r="I309" s="10" t="s">
        <v>894</v>
      </c>
      <c r="J309" s="13" t="s">
        <v>1575</v>
      </c>
      <c r="K309" s="64" t="str">
        <f t="shared" si="9"/>
        <v/>
      </c>
    </row>
    <row r="310" spans="1:11" ht="16">
      <c r="A310" s="27" t="s">
        <v>905</v>
      </c>
      <c r="B310" s="9" t="s">
        <v>542</v>
      </c>
      <c r="C310" s="12" t="s">
        <v>906</v>
      </c>
      <c r="D310" s="9" t="s">
        <v>244</v>
      </c>
      <c r="E310" s="22">
        <v>68.45</v>
      </c>
      <c r="F310" s="47">
        <v>76.05</v>
      </c>
      <c r="G310" s="68">
        <v>8</v>
      </c>
      <c r="H310" s="23">
        <f t="shared" si="8"/>
        <v>547.6</v>
      </c>
      <c r="I310" s="10" t="s">
        <v>907</v>
      </c>
      <c r="J310" s="13" t="s">
        <v>1575</v>
      </c>
      <c r="K310" s="64" t="str">
        <f t="shared" si="9"/>
        <v/>
      </c>
    </row>
    <row r="311" spans="1:11" ht="16">
      <c r="A311" s="27" t="s">
        <v>908</v>
      </c>
      <c r="B311" s="9" t="s">
        <v>542</v>
      </c>
      <c r="C311" s="12" t="s">
        <v>909</v>
      </c>
      <c r="D311" s="9" t="s">
        <v>244</v>
      </c>
      <c r="E311" s="22">
        <v>4.3899999999999997</v>
      </c>
      <c r="F311" s="47">
        <v>4.88</v>
      </c>
      <c r="G311" s="68">
        <v>2528</v>
      </c>
      <c r="H311" s="23">
        <f t="shared" si="8"/>
        <v>11097.92</v>
      </c>
      <c r="I311" s="10" t="s">
        <v>894</v>
      </c>
      <c r="J311" s="13" t="s">
        <v>1575</v>
      </c>
      <c r="K311" s="64" t="str">
        <f t="shared" si="9"/>
        <v/>
      </c>
    </row>
    <row r="312" spans="1:11" ht="16">
      <c r="A312" s="27" t="s">
        <v>910</v>
      </c>
      <c r="B312" s="9" t="s">
        <v>542</v>
      </c>
      <c r="C312" s="12" t="s">
        <v>911</v>
      </c>
      <c r="D312" s="9" t="s">
        <v>244</v>
      </c>
      <c r="E312" s="22">
        <v>14.04</v>
      </c>
      <c r="F312" s="47">
        <v>15.6</v>
      </c>
      <c r="G312" s="68">
        <v>3448</v>
      </c>
      <c r="H312" s="23">
        <f t="shared" si="8"/>
        <v>48409.919999999998</v>
      </c>
      <c r="I312" s="10" t="s">
        <v>897</v>
      </c>
      <c r="J312" s="13" t="s">
        <v>1575</v>
      </c>
      <c r="K312" s="64" t="str">
        <f t="shared" si="9"/>
        <v/>
      </c>
    </row>
    <row r="313" spans="1:11" ht="16">
      <c r="A313" s="27" t="s">
        <v>912</v>
      </c>
      <c r="B313" s="9" t="s">
        <v>542</v>
      </c>
      <c r="C313" s="12" t="s">
        <v>913</v>
      </c>
      <c r="D313" s="9" t="s">
        <v>244</v>
      </c>
      <c r="E313" s="22">
        <v>7.8</v>
      </c>
      <c r="F313" s="47">
        <v>9.75</v>
      </c>
      <c r="G313" s="68">
        <v>1</v>
      </c>
      <c r="H313" s="23">
        <f t="shared" si="8"/>
        <v>7.8</v>
      </c>
      <c r="I313" s="10" t="s">
        <v>894</v>
      </c>
      <c r="J313" s="13" t="s">
        <v>1575</v>
      </c>
      <c r="K313" s="64" t="str">
        <f t="shared" si="9"/>
        <v/>
      </c>
    </row>
    <row r="314" spans="1:11" ht="16">
      <c r="A314" s="27" t="s">
        <v>914</v>
      </c>
      <c r="B314" s="9" t="s">
        <v>542</v>
      </c>
      <c r="C314" s="12" t="s">
        <v>915</v>
      </c>
      <c r="D314" s="9" t="s">
        <v>244</v>
      </c>
      <c r="E314" s="22">
        <v>101.4</v>
      </c>
      <c r="F314" s="47">
        <v>126.75</v>
      </c>
      <c r="G314" s="68">
        <v>0.1</v>
      </c>
      <c r="H314" s="23">
        <f t="shared" si="8"/>
        <v>10.14</v>
      </c>
      <c r="I314" s="10" t="s">
        <v>897</v>
      </c>
      <c r="J314" s="13" t="s">
        <v>1575</v>
      </c>
      <c r="K314" s="64" t="str">
        <f t="shared" si="9"/>
        <v/>
      </c>
    </row>
    <row r="315" spans="1:11" ht="43.5">
      <c r="A315" s="27" t="s">
        <v>916</v>
      </c>
      <c r="B315" s="9" t="s">
        <v>542</v>
      </c>
      <c r="C315" s="12" t="s">
        <v>917</v>
      </c>
      <c r="D315" s="9" t="s">
        <v>244</v>
      </c>
      <c r="E315" s="22">
        <v>7.6</v>
      </c>
      <c r="F315" s="47">
        <v>8.19</v>
      </c>
      <c r="G315" s="68">
        <v>27812</v>
      </c>
      <c r="H315" s="23">
        <f t="shared" si="8"/>
        <v>211371.19999999998</v>
      </c>
      <c r="I315" s="10" t="s">
        <v>918</v>
      </c>
      <c r="J315" s="13" t="s">
        <v>1575</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1575</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1575</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1575</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1575</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1575</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1575</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1575</v>
      </c>
      <c r="K322" s="64" t="str">
        <f t="shared" si="9"/>
        <v/>
      </c>
    </row>
    <row r="323" spans="1:11" ht="288.75" customHeight="1">
      <c r="A323" s="27" t="s">
        <v>940</v>
      </c>
      <c r="B323" s="9" t="s">
        <v>542</v>
      </c>
      <c r="C323" s="12" t="s">
        <v>941</v>
      </c>
      <c r="D323" s="9" t="s">
        <v>18</v>
      </c>
      <c r="E323" s="22">
        <v>1843</v>
      </c>
      <c r="F323" s="47">
        <v>1950</v>
      </c>
      <c r="G323" s="68">
        <v>388</v>
      </c>
      <c r="H323" s="23">
        <f t="shared" si="8"/>
        <v>715084</v>
      </c>
      <c r="I323" s="10" t="s">
        <v>1580</v>
      </c>
      <c r="J323" s="13" t="s">
        <v>1575</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1581</v>
      </c>
      <c r="J324" s="13" t="s">
        <v>1575</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1576</v>
      </c>
      <c r="J325" s="13" t="s">
        <v>1575</v>
      </c>
      <c r="K325" s="64" t="str">
        <f t="shared" si="9"/>
        <v/>
      </c>
    </row>
    <row r="326" spans="1:11" ht="58">
      <c r="A326" s="27" t="s">
        <v>946</v>
      </c>
      <c r="B326" s="9" t="s">
        <v>542</v>
      </c>
      <c r="C326" s="12" t="s">
        <v>947</v>
      </c>
      <c r="D326" s="9" t="s">
        <v>312</v>
      </c>
      <c r="E326" s="22">
        <v>37.880000000000003</v>
      </c>
      <c r="F326" s="47">
        <v>50.7</v>
      </c>
      <c r="G326" s="68">
        <v>207</v>
      </c>
      <c r="H326" s="23">
        <f t="shared" si="8"/>
        <v>7841.1600000000008</v>
      </c>
      <c r="I326" s="10" t="s">
        <v>948</v>
      </c>
      <c r="J326" s="13" t="s">
        <v>1575</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1575</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1575</v>
      </c>
      <c r="K328" s="64" t="str">
        <f t="shared" si="9"/>
        <v/>
      </c>
    </row>
    <row r="329" spans="1:11" ht="58">
      <c r="A329" s="27" t="s">
        <v>955</v>
      </c>
      <c r="B329" s="9" t="s">
        <v>232</v>
      </c>
      <c r="C329" s="12" t="s">
        <v>956</v>
      </c>
      <c r="D329" s="9" t="s">
        <v>312</v>
      </c>
      <c r="E329" s="22">
        <v>28.08</v>
      </c>
      <c r="F329" s="47">
        <v>35.1</v>
      </c>
      <c r="G329" s="68">
        <v>971</v>
      </c>
      <c r="H329" s="23">
        <f t="shared" si="8"/>
        <v>27265.679999999997</v>
      </c>
      <c r="I329" s="10" t="s">
        <v>957</v>
      </c>
      <c r="J329" s="13" t="s">
        <v>1575</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1575</v>
      </c>
      <c r="K330" s="64" t="str">
        <f t="shared" ref="K330:K393" si="11">IF(AND(ISNUMBER(E330),ISNUMBER(FIND(",",E330)),LEN(E330)-LEN(SUBSTITUTE(E330,",",""))=1),IF(LEN(RIGHT(E330,LEN(E330)-FIND(",",E330)))&gt;2,ROW(),""),"")</f>
        <v/>
      </c>
    </row>
    <row r="331" spans="1:11" ht="87">
      <c r="A331" s="27" t="s">
        <v>961</v>
      </c>
      <c r="B331" s="9" t="s">
        <v>542</v>
      </c>
      <c r="C331" s="12" t="s">
        <v>962</v>
      </c>
      <c r="D331" s="9" t="s">
        <v>312</v>
      </c>
      <c r="E331" s="22">
        <v>20.28</v>
      </c>
      <c r="F331" s="47">
        <v>25.35</v>
      </c>
      <c r="G331" s="68">
        <v>1</v>
      </c>
      <c r="H331" s="23">
        <f t="shared" si="10"/>
        <v>20.28</v>
      </c>
      <c r="I331" s="10" t="s">
        <v>960</v>
      </c>
      <c r="J331" s="13" t="s">
        <v>1575</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1575</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1575</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1575</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1575</v>
      </c>
      <c r="K335" s="64" t="str">
        <f t="shared" si="11"/>
        <v/>
      </c>
    </row>
    <row r="336" spans="1:11" ht="43.5">
      <c r="A336" s="27" t="s">
        <v>975</v>
      </c>
      <c r="B336" s="9" t="s">
        <v>508</v>
      </c>
      <c r="C336" s="12" t="s">
        <v>976</v>
      </c>
      <c r="D336" s="9" t="s">
        <v>18</v>
      </c>
      <c r="E336" s="22">
        <v>386.1</v>
      </c>
      <c r="F336" s="47">
        <v>429</v>
      </c>
      <c r="G336" s="68">
        <v>23</v>
      </c>
      <c r="H336" s="23">
        <f t="shared" si="10"/>
        <v>8880.3000000000011</v>
      </c>
      <c r="I336" s="10" t="s">
        <v>977</v>
      </c>
      <c r="J336" s="13" t="s">
        <v>1575</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1575</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1575</v>
      </c>
      <c r="K338" s="64" t="str">
        <f t="shared" si="11"/>
        <v/>
      </c>
    </row>
    <row r="339" spans="1:11" ht="43.5">
      <c r="A339" s="27" t="s">
        <v>984</v>
      </c>
      <c r="B339" s="9" t="s">
        <v>256</v>
      </c>
      <c r="C339" s="12" t="s">
        <v>985</v>
      </c>
      <c r="D339" s="9" t="s">
        <v>312</v>
      </c>
      <c r="E339" s="22">
        <v>7.8</v>
      </c>
      <c r="F339" s="47">
        <v>9.75</v>
      </c>
      <c r="G339" s="68">
        <v>1</v>
      </c>
      <c r="H339" s="23">
        <f t="shared" si="10"/>
        <v>7.8</v>
      </c>
      <c r="I339" s="10" t="s">
        <v>986</v>
      </c>
      <c r="J339" s="13" t="s">
        <v>1575</v>
      </c>
      <c r="K339" s="64" t="str">
        <f t="shared" si="11"/>
        <v/>
      </c>
    </row>
    <row r="340" spans="1:11" ht="43.5">
      <c r="A340" s="27" t="s">
        <v>987</v>
      </c>
      <c r="B340" s="9" t="s">
        <v>256</v>
      </c>
      <c r="C340" s="12" t="s">
        <v>988</v>
      </c>
      <c r="D340" s="9" t="s">
        <v>312</v>
      </c>
      <c r="E340" s="22">
        <v>9.36</v>
      </c>
      <c r="F340" s="47">
        <v>11.7</v>
      </c>
      <c r="G340" s="68">
        <v>1</v>
      </c>
      <c r="H340" s="23">
        <f t="shared" si="10"/>
        <v>9.36</v>
      </c>
      <c r="I340" s="10" t="s">
        <v>986</v>
      </c>
      <c r="J340" s="13" t="s">
        <v>1575</v>
      </c>
      <c r="K340" s="64" t="str">
        <f t="shared" si="11"/>
        <v/>
      </c>
    </row>
    <row r="341" spans="1:11" ht="43.5">
      <c r="A341" s="27" t="s">
        <v>989</v>
      </c>
      <c r="B341" s="9" t="s">
        <v>256</v>
      </c>
      <c r="C341" s="12" t="s">
        <v>990</v>
      </c>
      <c r="D341" s="9" t="s">
        <v>312</v>
      </c>
      <c r="E341" s="22">
        <v>10.92</v>
      </c>
      <c r="F341" s="47">
        <v>13.65</v>
      </c>
      <c r="G341" s="68">
        <v>1</v>
      </c>
      <c r="H341" s="23">
        <f t="shared" si="10"/>
        <v>10.92</v>
      </c>
      <c r="I341" s="10" t="s">
        <v>986</v>
      </c>
      <c r="J341" s="13" t="s">
        <v>1575</v>
      </c>
      <c r="K341" s="64" t="str">
        <f t="shared" si="11"/>
        <v/>
      </c>
    </row>
    <row r="342" spans="1:11" ht="43.5">
      <c r="A342" s="27" t="s">
        <v>991</v>
      </c>
      <c r="B342" s="9" t="s">
        <v>256</v>
      </c>
      <c r="C342" s="12" t="s">
        <v>992</v>
      </c>
      <c r="D342" s="9" t="s">
        <v>312</v>
      </c>
      <c r="E342" s="22">
        <v>10.92</v>
      </c>
      <c r="F342" s="47">
        <v>13.65</v>
      </c>
      <c r="G342" s="68">
        <v>1</v>
      </c>
      <c r="H342" s="23">
        <f t="shared" si="10"/>
        <v>10.92</v>
      </c>
      <c r="I342" s="10" t="s">
        <v>986</v>
      </c>
      <c r="J342" s="13" t="s">
        <v>1575</v>
      </c>
      <c r="K342" s="64" t="str">
        <f t="shared" si="11"/>
        <v/>
      </c>
    </row>
    <row r="343" spans="1:11" ht="43.5">
      <c r="A343" s="27" t="s">
        <v>993</v>
      </c>
      <c r="B343" s="9" t="s">
        <v>256</v>
      </c>
      <c r="C343" s="12" t="s">
        <v>994</v>
      </c>
      <c r="D343" s="9" t="s">
        <v>312</v>
      </c>
      <c r="E343" s="22">
        <v>12.48</v>
      </c>
      <c r="F343" s="47">
        <v>15.6</v>
      </c>
      <c r="G343" s="68">
        <v>1</v>
      </c>
      <c r="H343" s="23">
        <f t="shared" si="10"/>
        <v>12.48</v>
      </c>
      <c r="I343" s="10" t="s">
        <v>986</v>
      </c>
      <c r="J343" s="13" t="s">
        <v>1575</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1575</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1575</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1575</v>
      </c>
      <c r="K346" s="64" t="str">
        <f t="shared" si="11"/>
        <v/>
      </c>
    </row>
    <row r="347" spans="1:11" ht="58">
      <c r="A347" s="27" t="s">
        <v>1004</v>
      </c>
      <c r="B347" s="9" t="s">
        <v>508</v>
      </c>
      <c r="C347" s="12" t="s">
        <v>1005</v>
      </c>
      <c r="D347" s="9" t="s">
        <v>18</v>
      </c>
      <c r="E347" s="22">
        <v>592.79999999999995</v>
      </c>
      <c r="F347" s="47">
        <v>741</v>
      </c>
      <c r="G347" s="68">
        <v>16</v>
      </c>
      <c r="H347" s="23">
        <f t="shared" si="10"/>
        <v>9484.7999999999993</v>
      </c>
      <c r="I347" s="1" t="s">
        <v>1006</v>
      </c>
      <c r="J347" s="13" t="s">
        <v>1575</v>
      </c>
      <c r="K347" s="64" t="str">
        <f t="shared" si="11"/>
        <v/>
      </c>
    </row>
    <row r="348" spans="1:11" ht="29">
      <c r="A348" s="27" t="s">
        <v>1007</v>
      </c>
      <c r="B348" s="9" t="s">
        <v>508</v>
      </c>
      <c r="C348" s="12" t="s">
        <v>1008</v>
      </c>
      <c r="D348" s="9" t="s">
        <v>18</v>
      </c>
      <c r="E348" s="22">
        <v>34.229999999999997</v>
      </c>
      <c r="F348" s="47">
        <v>38.03</v>
      </c>
      <c r="G348" s="68">
        <v>219</v>
      </c>
      <c r="H348" s="23">
        <f t="shared" si="10"/>
        <v>7496.369999999999</v>
      </c>
      <c r="I348" s="10" t="s">
        <v>1009</v>
      </c>
      <c r="J348" s="13" t="s">
        <v>1575</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1575</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1575</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1575</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1575</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1575</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1575</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1575</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1575</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1575</v>
      </c>
      <c r="K357" s="64" t="str">
        <f t="shared" si="11"/>
        <v/>
      </c>
    </row>
    <row r="358" spans="1:11" ht="29">
      <c r="A358" s="27" t="s">
        <v>1036</v>
      </c>
      <c r="B358" s="9" t="s">
        <v>508</v>
      </c>
      <c r="C358" s="12" t="s">
        <v>1037</v>
      </c>
      <c r="D358" s="9" t="s">
        <v>18</v>
      </c>
      <c r="E358" s="22">
        <v>473.85</v>
      </c>
      <c r="F358" s="47">
        <v>526.5</v>
      </c>
      <c r="G358" s="68">
        <v>1</v>
      </c>
      <c r="H358" s="23">
        <f t="shared" si="10"/>
        <v>473.85</v>
      </c>
      <c r="I358" s="10" t="s">
        <v>1038</v>
      </c>
      <c r="J358" s="13" t="s">
        <v>1575</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1575</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1575</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1575</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1575</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1575</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1575</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1575</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1575</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1575</v>
      </c>
      <c r="K367" s="64" t="str">
        <f t="shared" si="11"/>
        <v/>
      </c>
    </row>
    <row r="368" spans="1:11" ht="16">
      <c r="A368" s="27" t="s">
        <v>1067</v>
      </c>
      <c r="B368" s="9" t="s">
        <v>542</v>
      </c>
      <c r="C368" s="12" t="s">
        <v>1068</v>
      </c>
      <c r="D368" s="9" t="s">
        <v>18</v>
      </c>
      <c r="E368" s="22">
        <v>20.28</v>
      </c>
      <c r="F368" s="47">
        <v>25.35</v>
      </c>
      <c r="G368" s="68">
        <v>36</v>
      </c>
      <c r="H368" s="23">
        <f t="shared" si="10"/>
        <v>730.08</v>
      </c>
      <c r="I368" s="10" t="s">
        <v>1069</v>
      </c>
      <c r="J368" s="13" t="s">
        <v>1575</v>
      </c>
      <c r="K368" s="64" t="str">
        <f t="shared" si="11"/>
        <v/>
      </c>
    </row>
    <row r="369" spans="1:11" ht="29">
      <c r="A369" s="27" t="s">
        <v>1070</v>
      </c>
      <c r="B369" s="9" t="s">
        <v>542</v>
      </c>
      <c r="C369" s="12" t="s">
        <v>1071</v>
      </c>
      <c r="D369" s="9" t="s">
        <v>18</v>
      </c>
      <c r="E369" s="22">
        <v>1228.5</v>
      </c>
      <c r="F369" s="47">
        <v>1365</v>
      </c>
      <c r="G369" s="68">
        <v>0.1</v>
      </c>
      <c r="H369" s="23">
        <f t="shared" si="10"/>
        <v>122.85000000000001</v>
      </c>
      <c r="I369" s="10" t="s">
        <v>1072</v>
      </c>
      <c r="J369" s="13" t="s">
        <v>1575</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1575</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1575</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1575</v>
      </c>
      <c r="K372" s="64" t="str">
        <f t="shared" si="11"/>
        <v/>
      </c>
    </row>
    <row r="373" spans="1:11" ht="29">
      <c r="A373" s="27" t="s">
        <v>1082</v>
      </c>
      <c r="B373" s="9" t="s">
        <v>542</v>
      </c>
      <c r="C373" s="12" t="s">
        <v>1083</v>
      </c>
      <c r="D373" s="9" t="s">
        <v>18</v>
      </c>
      <c r="E373" s="22">
        <v>10530</v>
      </c>
      <c r="F373" s="47">
        <v>11700</v>
      </c>
      <c r="G373" s="68">
        <v>0.1</v>
      </c>
      <c r="H373" s="23">
        <f t="shared" si="10"/>
        <v>1053</v>
      </c>
      <c r="I373" s="10" t="s">
        <v>1084</v>
      </c>
      <c r="J373" s="13" t="s">
        <v>1575</v>
      </c>
      <c r="K373" s="64" t="str">
        <f t="shared" si="11"/>
        <v/>
      </c>
    </row>
    <row r="374" spans="1:11" ht="58">
      <c r="A374" s="27" t="s">
        <v>1085</v>
      </c>
      <c r="B374" s="9" t="s">
        <v>542</v>
      </c>
      <c r="C374" s="12" t="s">
        <v>1086</v>
      </c>
      <c r="D374" s="9" t="s">
        <v>18</v>
      </c>
      <c r="E374" s="22">
        <v>5265</v>
      </c>
      <c r="F374" s="47">
        <v>5850</v>
      </c>
      <c r="G374" s="68">
        <v>0.1</v>
      </c>
      <c r="H374" s="23">
        <f t="shared" si="10"/>
        <v>526.5</v>
      </c>
      <c r="I374" s="10" t="s">
        <v>1087</v>
      </c>
      <c r="J374" s="13" t="s">
        <v>1575</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1575</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1575</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1575</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1575</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1575</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1575</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1575</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1575</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1575</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1575</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1575</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1575</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1575</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1575</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1575</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1575</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1575</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1575</v>
      </c>
      <c r="K392" s="64" t="str">
        <f t="shared" si="11"/>
        <v/>
      </c>
    </row>
    <row r="393" spans="1:11" ht="43.5">
      <c r="A393" s="27" t="s">
        <v>1145</v>
      </c>
      <c r="B393" s="9" t="s">
        <v>1146</v>
      </c>
      <c r="C393" s="12" t="s">
        <v>1147</v>
      </c>
      <c r="D393" s="9" t="s">
        <v>18</v>
      </c>
      <c r="E393" s="22">
        <v>2632.5</v>
      </c>
      <c r="F393" s="47">
        <v>2925</v>
      </c>
      <c r="G393" s="68">
        <v>0.1</v>
      </c>
      <c r="H393" s="23">
        <f t="shared" si="10"/>
        <v>263.25</v>
      </c>
      <c r="I393" s="10" t="s">
        <v>1148</v>
      </c>
      <c r="J393" s="13" t="s">
        <v>1575</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1575</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1575</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1575</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1575</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1575</v>
      </c>
      <c r="K398" s="64" t="str">
        <f t="shared" si="13"/>
        <v/>
      </c>
    </row>
    <row r="399" spans="1:11" ht="72.5">
      <c r="A399" s="27" t="s">
        <v>1165</v>
      </c>
      <c r="B399" s="9" t="s">
        <v>16</v>
      </c>
      <c r="C399" s="12" t="s">
        <v>1166</v>
      </c>
      <c r="D399" s="9" t="s">
        <v>18</v>
      </c>
      <c r="E399" s="22">
        <v>121.5</v>
      </c>
      <c r="F399" s="47">
        <v>135</v>
      </c>
      <c r="G399" s="68">
        <v>0.1</v>
      </c>
      <c r="H399" s="23">
        <f t="shared" si="12"/>
        <v>12.15</v>
      </c>
      <c r="I399" s="10" t="s">
        <v>1167</v>
      </c>
      <c r="J399" s="13" t="s">
        <v>1575</v>
      </c>
      <c r="K399" s="64" t="str">
        <f t="shared" si="13"/>
        <v/>
      </c>
    </row>
    <row r="400" spans="1:11" ht="72.5">
      <c r="A400" s="27" t="s">
        <v>1168</v>
      </c>
      <c r="B400" s="9" t="s">
        <v>16</v>
      </c>
      <c r="C400" s="12" t="s">
        <v>1169</v>
      </c>
      <c r="D400" s="9" t="s">
        <v>18</v>
      </c>
      <c r="E400" s="22">
        <v>243</v>
      </c>
      <c r="F400" s="47">
        <v>270</v>
      </c>
      <c r="G400" s="68">
        <v>0.1</v>
      </c>
      <c r="H400" s="23">
        <f t="shared" si="12"/>
        <v>24.3</v>
      </c>
      <c r="I400" s="10" t="s">
        <v>1167</v>
      </c>
      <c r="J400" s="13" t="s">
        <v>1575</v>
      </c>
      <c r="K400" s="64" t="str">
        <f t="shared" si="13"/>
        <v/>
      </c>
    </row>
    <row r="401" spans="1:11" ht="159.5">
      <c r="A401" s="27" t="s">
        <v>1170</v>
      </c>
      <c r="B401" s="9" t="s">
        <v>542</v>
      </c>
      <c r="C401" s="12" t="s">
        <v>1171</v>
      </c>
      <c r="D401" s="9" t="s">
        <v>18</v>
      </c>
      <c r="E401" s="22">
        <v>702</v>
      </c>
      <c r="F401" s="47">
        <v>780</v>
      </c>
      <c r="G401" s="68">
        <v>0.1</v>
      </c>
      <c r="H401" s="23">
        <f t="shared" si="12"/>
        <v>70.2</v>
      </c>
      <c r="I401" s="10" t="s">
        <v>1172</v>
      </c>
      <c r="J401" s="13" t="s">
        <v>1575</v>
      </c>
      <c r="K401" s="64" t="str">
        <f t="shared" si="13"/>
        <v/>
      </c>
    </row>
    <row r="402" spans="1:11" ht="159.5">
      <c r="A402" s="27" t="s">
        <v>1173</v>
      </c>
      <c r="B402" s="9" t="s">
        <v>542</v>
      </c>
      <c r="C402" s="12" t="s">
        <v>1174</v>
      </c>
      <c r="D402" s="9" t="s">
        <v>18</v>
      </c>
      <c r="E402" s="22">
        <v>1593.75</v>
      </c>
      <c r="F402" s="47">
        <v>1875</v>
      </c>
      <c r="G402" s="69">
        <v>0.1</v>
      </c>
      <c r="H402" s="23">
        <f t="shared" si="12"/>
        <v>159.375</v>
      </c>
      <c r="I402" s="28" t="s">
        <v>1172</v>
      </c>
      <c r="J402" s="13" t="s">
        <v>1575</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1575</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16.64</v>
      </c>
      <c r="F405" s="55">
        <v>17.68</v>
      </c>
      <c r="G405" s="67">
        <v>396</v>
      </c>
      <c r="H405" s="23">
        <f>E405*G405</f>
        <v>6589.4400000000005</v>
      </c>
      <c r="I405" s="24" t="s">
        <v>19</v>
      </c>
      <c r="J405" s="29" t="s">
        <v>1573</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1573</v>
      </c>
      <c r="K406" s="64" t="str">
        <f t="shared" si="13"/>
        <v/>
      </c>
    </row>
    <row r="407" spans="1:11" ht="16">
      <c r="A407" s="27" t="s">
        <v>1181</v>
      </c>
      <c r="B407" s="13" t="s">
        <v>16</v>
      </c>
      <c r="C407" s="1" t="s">
        <v>24</v>
      </c>
      <c r="D407" s="13" t="s">
        <v>18</v>
      </c>
      <c r="E407" s="22">
        <v>85.28</v>
      </c>
      <c r="F407" s="47">
        <v>106.60000000000001</v>
      </c>
      <c r="G407" s="68">
        <v>1</v>
      </c>
      <c r="H407" s="30">
        <f t="shared" si="14"/>
        <v>85.28</v>
      </c>
      <c r="I407" s="10" t="s">
        <v>25</v>
      </c>
      <c r="J407" s="13" t="s">
        <v>1573</v>
      </c>
      <c r="K407" s="64" t="str">
        <f t="shared" si="13"/>
        <v/>
      </c>
    </row>
    <row r="408" spans="1:11" ht="29">
      <c r="A408" s="27" t="s">
        <v>1182</v>
      </c>
      <c r="B408" s="13" t="s">
        <v>16</v>
      </c>
      <c r="C408" s="1" t="s">
        <v>27</v>
      </c>
      <c r="D408" s="13" t="s">
        <v>18</v>
      </c>
      <c r="E408" s="22">
        <v>265.2</v>
      </c>
      <c r="F408" s="47">
        <v>312</v>
      </c>
      <c r="G408" s="68">
        <v>5</v>
      </c>
      <c r="H408" s="30">
        <f t="shared" si="14"/>
        <v>1326</v>
      </c>
      <c r="I408" s="10" t="s">
        <v>28</v>
      </c>
      <c r="J408" s="13" t="s">
        <v>1570</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1573</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1570</v>
      </c>
      <c r="K410" s="64" t="str">
        <f t="shared" si="13"/>
        <v/>
      </c>
    </row>
    <row r="411" spans="1:11" ht="16">
      <c r="A411" s="27" t="s">
        <v>1185</v>
      </c>
      <c r="B411" s="13" t="s">
        <v>16</v>
      </c>
      <c r="C411" s="1" t="s">
        <v>36</v>
      </c>
      <c r="D411" s="13" t="s">
        <v>18</v>
      </c>
      <c r="E411" s="22">
        <v>211.12</v>
      </c>
      <c r="F411" s="47">
        <v>196.03999999999996</v>
      </c>
      <c r="G411" s="68">
        <v>8</v>
      </c>
      <c r="H411" s="30">
        <f t="shared" si="14"/>
        <v>1688.96</v>
      </c>
      <c r="I411" s="10" t="s">
        <v>37</v>
      </c>
      <c r="J411" s="13" t="s">
        <v>1570</v>
      </c>
      <c r="K411" s="64" t="str">
        <f t="shared" si="13"/>
        <v/>
      </c>
    </row>
    <row r="412" spans="1:11" ht="43.5">
      <c r="A412" s="27" t="s">
        <v>1186</v>
      </c>
      <c r="B412" s="13" t="s">
        <v>16</v>
      </c>
      <c r="C412" s="1" t="s">
        <v>39</v>
      </c>
      <c r="D412" s="13" t="s">
        <v>18</v>
      </c>
      <c r="E412" s="22">
        <v>499.2</v>
      </c>
      <c r="F412" s="47">
        <v>540.79999999999995</v>
      </c>
      <c r="G412" s="68">
        <v>20</v>
      </c>
      <c r="H412" s="30">
        <f t="shared" si="14"/>
        <v>9984</v>
      </c>
      <c r="I412" s="10" t="s">
        <v>40</v>
      </c>
      <c r="J412" s="13" t="s">
        <v>1570</v>
      </c>
      <c r="K412" s="64" t="str">
        <f t="shared" si="13"/>
        <v/>
      </c>
    </row>
    <row r="413" spans="1:11" ht="29">
      <c r="A413" s="27" t="s">
        <v>1187</v>
      </c>
      <c r="B413" s="13" t="s">
        <v>16</v>
      </c>
      <c r="C413" s="1" t="s">
        <v>42</v>
      </c>
      <c r="D413" s="13" t="s">
        <v>18</v>
      </c>
      <c r="E413" s="22">
        <v>418.6</v>
      </c>
      <c r="F413" s="47">
        <v>388.70000000000005</v>
      </c>
      <c r="G413" s="68">
        <v>13</v>
      </c>
      <c r="H413" s="30">
        <f t="shared" si="14"/>
        <v>5441.8</v>
      </c>
      <c r="I413" s="10" t="s">
        <v>43</v>
      </c>
      <c r="J413" s="13" t="s">
        <v>1570</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1570</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1570</v>
      </c>
      <c r="K415" s="64" t="str">
        <f t="shared" si="13"/>
        <v/>
      </c>
    </row>
    <row r="416" spans="1:11" ht="29">
      <c r="A416" s="27" t="s">
        <v>1190</v>
      </c>
      <c r="B416" s="13" t="s">
        <v>16</v>
      </c>
      <c r="C416" s="1" t="s">
        <v>51</v>
      </c>
      <c r="D416" s="13" t="s">
        <v>18</v>
      </c>
      <c r="E416" s="22">
        <v>291.2</v>
      </c>
      <c r="F416" s="47">
        <v>236.60000000000002</v>
      </c>
      <c r="G416" s="68">
        <v>210</v>
      </c>
      <c r="H416" s="30">
        <f t="shared" si="14"/>
        <v>61152</v>
      </c>
      <c r="I416" s="10" t="s">
        <v>52</v>
      </c>
      <c r="J416" s="13" t="s">
        <v>1570</v>
      </c>
      <c r="K416" s="64" t="str">
        <f t="shared" si="13"/>
        <v/>
      </c>
    </row>
    <row r="417" spans="1:11" ht="43.5">
      <c r="A417" s="27" t="s">
        <v>1191</v>
      </c>
      <c r="B417" s="13" t="s">
        <v>54</v>
      </c>
      <c r="C417" s="1" t="s">
        <v>55</v>
      </c>
      <c r="D417" s="13" t="s">
        <v>18</v>
      </c>
      <c r="E417" s="22">
        <v>249.6</v>
      </c>
      <c r="F417" s="47">
        <v>312</v>
      </c>
      <c r="G417" s="68">
        <v>1</v>
      </c>
      <c r="H417" s="30">
        <f t="shared" si="14"/>
        <v>249.6</v>
      </c>
      <c r="I417" s="10" t="s">
        <v>56</v>
      </c>
      <c r="J417" s="13" t="s">
        <v>1573</v>
      </c>
      <c r="K417" s="64" t="str">
        <f t="shared" si="13"/>
        <v/>
      </c>
    </row>
    <row r="418" spans="1:11" ht="16">
      <c r="A418" s="27" t="s">
        <v>1192</v>
      </c>
      <c r="B418" s="13" t="s">
        <v>16</v>
      </c>
      <c r="C418" s="1" t="s">
        <v>58</v>
      </c>
      <c r="D418" s="13" t="s">
        <v>18</v>
      </c>
      <c r="E418" s="22">
        <v>187.2</v>
      </c>
      <c r="F418" s="47">
        <v>198.9</v>
      </c>
      <c r="G418" s="68">
        <v>20</v>
      </c>
      <c r="H418" s="30">
        <f t="shared" si="14"/>
        <v>3744</v>
      </c>
      <c r="I418" s="10" t="s">
        <v>59</v>
      </c>
      <c r="J418" s="13" t="s">
        <v>1570</v>
      </c>
      <c r="K418" s="64" t="str">
        <f t="shared" si="13"/>
        <v/>
      </c>
    </row>
    <row r="419" spans="1:11" ht="16">
      <c r="A419" s="27" t="s">
        <v>1193</v>
      </c>
      <c r="B419" s="13" t="s">
        <v>16</v>
      </c>
      <c r="C419" s="1" t="s">
        <v>61</v>
      </c>
      <c r="D419" s="13" t="s">
        <v>18</v>
      </c>
      <c r="E419" s="22">
        <v>249.6</v>
      </c>
      <c r="F419" s="47">
        <v>265.2</v>
      </c>
      <c r="G419" s="68">
        <v>9</v>
      </c>
      <c r="H419" s="30">
        <f t="shared" si="14"/>
        <v>2246.4</v>
      </c>
      <c r="I419" s="10" t="s">
        <v>62</v>
      </c>
      <c r="J419" s="13" t="s">
        <v>1570</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1573</v>
      </c>
      <c r="K420" s="64" t="str">
        <f t="shared" si="13"/>
        <v/>
      </c>
    </row>
    <row r="421" spans="1:11" ht="29">
      <c r="A421" s="27" t="s">
        <v>1195</v>
      </c>
      <c r="B421" s="13" t="s">
        <v>54</v>
      </c>
      <c r="C421" s="1" t="s">
        <v>67</v>
      </c>
      <c r="D421" s="13" t="s">
        <v>18</v>
      </c>
      <c r="E421" s="22">
        <v>70.72</v>
      </c>
      <c r="F421" s="47">
        <v>88.399999999999991</v>
      </c>
      <c r="G421" s="68">
        <v>98</v>
      </c>
      <c r="H421" s="30">
        <f t="shared" si="14"/>
        <v>6930.5599999999995</v>
      </c>
      <c r="I421" s="10" t="s">
        <v>68</v>
      </c>
      <c r="J421" s="13" t="s">
        <v>1573</v>
      </c>
      <c r="K421" s="64" t="str">
        <f t="shared" si="13"/>
        <v/>
      </c>
    </row>
    <row r="422" spans="1:11" ht="29">
      <c r="A422" s="27" t="s">
        <v>1196</v>
      </c>
      <c r="B422" s="13" t="s">
        <v>16</v>
      </c>
      <c r="C422" s="1" t="s">
        <v>70</v>
      </c>
      <c r="D422" s="13" t="s">
        <v>18</v>
      </c>
      <c r="E422" s="22">
        <v>60.32</v>
      </c>
      <c r="F422" s="47">
        <v>75.399999999999991</v>
      </c>
      <c r="G422" s="68">
        <v>113</v>
      </c>
      <c r="H422" s="30">
        <f t="shared" si="14"/>
        <v>6816.16</v>
      </c>
      <c r="I422" s="10" t="s">
        <v>71</v>
      </c>
      <c r="J422" s="13" t="s">
        <v>1573</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1573</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1573</v>
      </c>
      <c r="K424" s="64" t="str">
        <f t="shared" si="13"/>
        <v/>
      </c>
    </row>
    <row r="425" spans="1:11" ht="29">
      <c r="A425" s="27" t="s">
        <v>1199</v>
      </c>
      <c r="B425" s="13" t="s">
        <v>16</v>
      </c>
      <c r="C425" s="1" t="s">
        <v>80</v>
      </c>
      <c r="D425" s="13" t="s">
        <v>74</v>
      </c>
      <c r="E425" s="22">
        <v>2340</v>
      </c>
      <c r="F425" s="47">
        <v>2600</v>
      </c>
      <c r="G425" s="68">
        <v>1</v>
      </c>
      <c r="H425" s="30">
        <f t="shared" si="14"/>
        <v>2340</v>
      </c>
      <c r="I425" s="10" t="s">
        <v>81</v>
      </c>
      <c r="J425" s="13" t="s">
        <v>1573</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1573</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1573</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1573</v>
      </c>
      <c r="K428" s="64" t="str">
        <f t="shared" si="13"/>
        <v/>
      </c>
    </row>
    <row r="429" spans="1:11" ht="29">
      <c r="A429" s="27" t="s">
        <v>1203</v>
      </c>
      <c r="B429" s="13" t="s">
        <v>54</v>
      </c>
      <c r="C429" s="1" t="s">
        <v>92</v>
      </c>
      <c r="D429" s="13" t="s">
        <v>18</v>
      </c>
      <c r="E429" s="22">
        <v>158.08000000000001</v>
      </c>
      <c r="F429" s="47">
        <v>197.6</v>
      </c>
      <c r="G429" s="68">
        <v>1</v>
      </c>
      <c r="H429" s="30">
        <f t="shared" si="14"/>
        <v>158.08000000000001</v>
      </c>
      <c r="I429" s="10" t="s">
        <v>93</v>
      </c>
      <c r="J429" s="13" t="s">
        <v>1573</v>
      </c>
      <c r="K429" s="64" t="str">
        <f t="shared" si="13"/>
        <v/>
      </c>
    </row>
    <row r="430" spans="1:11" ht="29">
      <c r="A430" s="27" t="s">
        <v>1204</v>
      </c>
      <c r="B430" s="13" t="s">
        <v>54</v>
      </c>
      <c r="C430" s="1" t="s">
        <v>95</v>
      </c>
      <c r="D430" s="13" t="s">
        <v>74</v>
      </c>
      <c r="E430" s="22">
        <v>6458.4</v>
      </c>
      <c r="F430" s="47">
        <v>7020</v>
      </c>
      <c r="G430" s="68">
        <v>3.5729999999999995</v>
      </c>
      <c r="H430" s="30">
        <f t="shared" si="14"/>
        <v>23075.863199999996</v>
      </c>
      <c r="I430" s="10" t="s">
        <v>96</v>
      </c>
      <c r="J430" s="13" t="s">
        <v>1573</v>
      </c>
      <c r="K430" s="64" t="str">
        <f t="shared" si="13"/>
        <v/>
      </c>
    </row>
    <row r="431" spans="1:11" ht="29">
      <c r="A431" s="27" t="s">
        <v>1205</v>
      </c>
      <c r="B431" s="13" t="s">
        <v>16</v>
      </c>
      <c r="C431" s="1" t="s">
        <v>98</v>
      </c>
      <c r="D431" s="13" t="s">
        <v>18</v>
      </c>
      <c r="E431" s="22">
        <v>199.68</v>
      </c>
      <c r="F431" s="47">
        <v>224.64</v>
      </c>
      <c r="G431" s="68">
        <v>620</v>
      </c>
      <c r="H431" s="30">
        <f t="shared" si="14"/>
        <v>123801.60000000001</v>
      </c>
      <c r="I431" s="10" t="s">
        <v>99</v>
      </c>
      <c r="J431" s="13" t="s">
        <v>1573</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1573</v>
      </c>
      <c r="K432" s="64" t="str">
        <f t="shared" si="13"/>
        <v/>
      </c>
    </row>
    <row r="433" spans="1:11" ht="72.5">
      <c r="A433" s="27" t="s">
        <v>1207</v>
      </c>
      <c r="B433" s="13" t="s">
        <v>54</v>
      </c>
      <c r="C433" s="1" t="s">
        <v>104</v>
      </c>
      <c r="D433" s="13" t="s">
        <v>18</v>
      </c>
      <c r="E433" s="22">
        <v>1521</v>
      </c>
      <c r="F433" s="47">
        <v>1700</v>
      </c>
      <c r="G433" s="68">
        <v>52</v>
      </c>
      <c r="H433" s="30">
        <f t="shared" si="14"/>
        <v>79092</v>
      </c>
      <c r="I433" s="10" t="s">
        <v>105</v>
      </c>
      <c r="J433" s="13" t="s">
        <v>1570</v>
      </c>
      <c r="K433" s="64" t="str">
        <f t="shared" si="13"/>
        <v/>
      </c>
    </row>
    <row r="434" spans="1:11" ht="58">
      <c r="A434" s="27" t="s">
        <v>1208</v>
      </c>
      <c r="B434" s="13" t="s">
        <v>54</v>
      </c>
      <c r="C434" s="1" t="s">
        <v>107</v>
      </c>
      <c r="D434" s="13" t="s">
        <v>18</v>
      </c>
      <c r="E434" s="22">
        <v>728</v>
      </c>
      <c r="F434" s="47">
        <v>700</v>
      </c>
      <c r="G434" s="68">
        <v>100</v>
      </c>
      <c r="H434" s="30">
        <f t="shared" si="14"/>
        <v>72800</v>
      </c>
      <c r="I434" s="10" t="s">
        <v>108</v>
      </c>
      <c r="J434" s="13" t="s">
        <v>1570</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1573</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1573</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1573</v>
      </c>
      <c r="K437" s="64" t="str">
        <f t="shared" si="13"/>
        <v/>
      </c>
    </row>
    <row r="438" spans="1:11" ht="16">
      <c r="A438" s="27" t="s">
        <v>1212</v>
      </c>
      <c r="B438" s="13" t="s">
        <v>16</v>
      </c>
      <c r="C438" s="1" t="s">
        <v>119</v>
      </c>
      <c r="D438" s="13" t="s">
        <v>18</v>
      </c>
      <c r="E438" s="22">
        <v>166.4</v>
      </c>
      <c r="F438" s="47">
        <v>176.8</v>
      </c>
      <c r="G438" s="68">
        <v>11</v>
      </c>
      <c r="H438" s="30">
        <f t="shared" si="14"/>
        <v>1830.4</v>
      </c>
      <c r="I438" s="10" t="s">
        <v>120</v>
      </c>
      <c r="J438" s="13" t="s">
        <v>1570</v>
      </c>
      <c r="K438" s="64" t="str">
        <f t="shared" si="13"/>
        <v/>
      </c>
    </row>
    <row r="439" spans="1:11" ht="16">
      <c r="A439" s="27" t="s">
        <v>1213</v>
      </c>
      <c r="B439" s="13" t="s">
        <v>16</v>
      </c>
      <c r="C439" s="1" t="s">
        <v>122</v>
      </c>
      <c r="D439" s="13" t="s">
        <v>18</v>
      </c>
      <c r="E439" s="22">
        <v>145.6</v>
      </c>
      <c r="F439" s="47">
        <v>154.69999999999999</v>
      </c>
      <c r="G439" s="68">
        <v>99</v>
      </c>
      <c r="H439" s="30">
        <f t="shared" si="14"/>
        <v>14414.4</v>
      </c>
      <c r="I439" s="10" t="s">
        <v>123</v>
      </c>
      <c r="J439" s="13" t="s">
        <v>1570</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1573</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1573</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1573</v>
      </c>
      <c r="K442" s="64" t="str">
        <f t="shared" si="13"/>
        <v/>
      </c>
    </row>
    <row r="443" spans="1:11" ht="43.5">
      <c r="A443" s="27" t="s">
        <v>1217</v>
      </c>
      <c r="B443" s="13" t="s">
        <v>54</v>
      </c>
      <c r="C443" s="1" t="s">
        <v>134</v>
      </c>
      <c r="D443" s="13" t="s">
        <v>18</v>
      </c>
      <c r="E443" s="22">
        <v>309.39999999999998</v>
      </c>
      <c r="F443" s="47">
        <v>442</v>
      </c>
      <c r="G443" s="68">
        <v>7</v>
      </c>
      <c r="H443" s="30">
        <f t="shared" si="14"/>
        <v>2165.7999999999997</v>
      </c>
      <c r="I443" s="10" t="s">
        <v>135</v>
      </c>
      <c r="J443" s="13" t="s">
        <v>1573</v>
      </c>
      <c r="K443" s="64" t="str">
        <f t="shared" si="13"/>
        <v/>
      </c>
    </row>
    <row r="444" spans="1:11" ht="43.5">
      <c r="A444" s="27" t="s">
        <v>1218</v>
      </c>
      <c r="B444" s="13" t="s">
        <v>54</v>
      </c>
      <c r="C444" s="1" t="s">
        <v>137</v>
      </c>
      <c r="D444" s="13" t="s">
        <v>18</v>
      </c>
      <c r="E444" s="22">
        <v>247.52</v>
      </c>
      <c r="F444" s="47">
        <v>353.59999999999997</v>
      </c>
      <c r="G444" s="68">
        <v>36</v>
      </c>
      <c r="H444" s="30">
        <f t="shared" si="14"/>
        <v>8910.7200000000012</v>
      </c>
      <c r="I444" s="10" t="s">
        <v>138</v>
      </c>
      <c r="J444" s="13" t="s">
        <v>1573</v>
      </c>
      <c r="K444" s="64" t="str">
        <f t="shared" si="13"/>
        <v/>
      </c>
    </row>
    <row r="445" spans="1:11" ht="16">
      <c r="A445" s="27" t="s">
        <v>1219</v>
      </c>
      <c r="B445" s="13" t="s">
        <v>54</v>
      </c>
      <c r="C445" s="1" t="s">
        <v>140</v>
      </c>
      <c r="D445" s="13" t="s">
        <v>141</v>
      </c>
      <c r="E445" s="22">
        <v>208</v>
      </c>
      <c r="F445" s="47">
        <v>260</v>
      </c>
      <c r="G445" s="68">
        <v>4</v>
      </c>
      <c r="H445" s="30">
        <f t="shared" si="14"/>
        <v>832</v>
      </c>
      <c r="I445" s="10" t="s">
        <v>142</v>
      </c>
      <c r="J445" s="13" t="s">
        <v>1573</v>
      </c>
      <c r="K445" s="64" t="str">
        <f t="shared" si="13"/>
        <v/>
      </c>
    </row>
    <row r="446" spans="1:11" ht="16">
      <c r="A446" s="27" t="s">
        <v>1220</v>
      </c>
      <c r="B446" s="13" t="s">
        <v>54</v>
      </c>
      <c r="C446" s="1" t="s">
        <v>144</v>
      </c>
      <c r="D446" s="13" t="s">
        <v>18</v>
      </c>
      <c r="E446" s="22">
        <v>133.12</v>
      </c>
      <c r="F446" s="47">
        <v>166.4</v>
      </c>
      <c r="G446" s="68">
        <v>251</v>
      </c>
      <c r="H446" s="30">
        <f t="shared" si="14"/>
        <v>33413.120000000003</v>
      </c>
      <c r="I446" s="10" t="s">
        <v>145</v>
      </c>
      <c r="J446" s="13" t="s">
        <v>1573</v>
      </c>
      <c r="K446" s="64" t="str">
        <f t="shared" si="13"/>
        <v/>
      </c>
    </row>
    <row r="447" spans="1:11" ht="16">
      <c r="A447" s="27" t="s">
        <v>1221</v>
      </c>
      <c r="B447" s="13" t="s">
        <v>54</v>
      </c>
      <c r="C447" s="1" t="s">
        <v>147</v>
      </c>
      <c r="D447" s="13" t="s">
        <v>18</v>
      </c>
      <c r="E447" s="22">
        <v>239.2</v>
      </c>
      <c r="F447" s="47">
        <v>299</v>
      </c>
      <c r="G447" s="68">
        <v>1</v>
      </c>
      <c r="H447" s="30">
        <f t="shared" si="14"/>
        <v>239.2</v>
      </c>
      <c r="I447" s="10" t="s">
        <v>148</v>
      </c>
      <c r="J447" s="13" t="s">
        <v>1573</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1573</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1573</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1573</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1573</v>
      </c>
      <c r="K451" s="64" t="str">
        <f t="shared" si="13"/>
        <v/>
      </c>
    </row>
    <row r="452" spans="1:11" ht="29">
      <c r="A452" s="27" t="s">
        <v>1226</v>
      </c>
      <c r="B452" s="13" t="s">
        <v>54</v>
      </c>
      <c r="C452" s="1" t="s">
        <v>162</v>
      </c>
      <c r="D452" s="13" t="s">
        <v>18</v>
      </c>
      <c r="E452" s="22">
        <v>625.29999999999995</v>
      </c>
      <c r="F452" s="47">
        <v>625.29999999999995</v>
      </c>
      <c r="G452" s="68">
        <v>2</v>
      </c>
      <c r="H452" s="30">
        <f t="shared" si="14"/>
        <v>1250.5999999999999</v>
      </c>
      <c r="I452" s="10" t="s">
        <v>163</v>
      </c>
      <c r="J452" s="13" t="s">
        <v>1570</v>
      </c>
      <c r="K452" s="64" t="str">
        <f t="shared" si="13"/>
        <v/>
      </c>
    </row>
    <row r="453" spans="1:11" ht="43.5">
      <c r="A453" s="27" t="s">
        <v>1227</v>
      </c>
      <c r="B453" s="13" t="s">
        <v>165</v>
      </c>
      <c r="C453" s="1" t="s">
        <v>166</v>
      </c>
      <c r="D453" s="13" t="s">
        <v>74</v>
      </c>
      <c r="E453" s="22">
        <v>20592</v>
      </c>
      <c r="F453" s="47">
        <v>22880</v>
      </c>
      <c r="G453" s="68">
        <v>0.1</v>
      </c>
      <c r="H453" s="30">
        <f t="shared" si="14"/>
        <v>2059.2000000000003</v>
      </c>
      <c r="I453" s="10" t="s">
        <v>167</v>
      </c>
      <c r="J453" s="13" t="s">
        <v>1573</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1573</v>
      </c>
      <c r="K454" s="64" t="str">
        <f t="shared" si="13"/>
        <v/>
      </c>
    </row>
    <row r="455" spans="1:11" ht="29">
      <c r="A455" s="27" t="s">
        <v>1229</v>
      </c>
      <c r="B455" s="13" t="s">
        <v>165</v>
      </c>
      <c r="C455" s="1" t="s">
        <v>172</v>
      </c>
      <c r="D455" s="13" t="s">
        <v>18</v>
      </c>
      <c r="E455" s="22">
        <v>176.8</v>
      </c>
      <c r="F455" s="47">
        <v>208</v>
      </c>
      <c r="G455" s="68">
        <v>96</v>
      </c>
      <c r="H455" s="30">
        <f t="shared" si="14"/>
        <v>16972.800000000003</v>
      </c>
      <c r="I455" s="10" t="s">
        <v>173</v>
      </c>
      <c r="J455" s="13" t="s">
        <v>1573</v>
      </c>
      <c r="K455" s="64" t="str">
        <f t="shared" si="13"/>
        <v/>
      </c>
    </row>
    <row r="456" spans="1:11" ht="16">
      <c r="A456" s="27" t="s">
        <v>1230</v>
      </c>
      <c r="B456" s="13" t="s">
        <v>165</v>
      </c>
      <c r="C456" s="1" t="s">
        <v>175</v>
      </c>
      <c r="D456" s="13" t="s">
        <v>18</v>
      </c>
      <c r="E456" s="22">
        <v>24.96</v>
      </c>
      <c r="F456" s="47">
        <v>31.2</v>
      </c>
      <c r="G456" s="68">
        <v>234</v>
      </c>
      <c r="H456" s="30">
        <f t="shared" si="14"/>
        <v>5840.64</v>
      </c>
      <c r="I456" s="10" t="s">
        <v>176</v>
      </c>
      <c r="J456" s="13" t="s">
        <v>1573</v>
      </c>
      <c r="K456" s="64" t="str">
        <f t="shared" si="13"/>
        <v/>
      </c>
    </row>
    <row r="457" spans="1:11" ht="29">
      <c r="A457" s="27" t="s">
        <v>1231</v>
      </c>
      <c r="B457" s="13" t="s">
        <v>165</v>
      </c>
      <c r="C457" s="1" t="s">
        <v>178</v>
      </c>
      <c r="D457" s="13" t="s">
        <v>18</v>
      </c>
      <c r="E457" s="22">
        <v>477.36</v>
      </c>
      <c r="F457" s="48">
        <v>530.4</v>
      </c>
      <c r="G457" s="68">
        <v>1</v>
      </c>
      <c r="H457" s="30">
        <f t="shared" si="14"/>
        <v>477.36</v>
      </c>
      <c r="I457" s="10" t="s">
        <v>179</v>
      </c>
      <c r="J457" s="13" t="s">
        <v>1573</v>
      </c>
      <c r="K457" s="64" t="str">
        <f t="shared" si="13"/>
        <v/>
      </c>
    </row>
    <row r="458" spans="1:11" ht="16">
      <c r="A458" s="27" t="s">
        <v>1232</v>
      </c>
      <c r="B458" s="13" t="s">
        <v>165</v>
      </c>
      <c r="C458" s="1" t="s">
        <v>181</v>
      </c>
      <c r="D458" s="13" t="s">
        <v>74</v>
      </c>
      <c r="E458" s="22">
        <v>1043.6400000000001</v>
      </c>
      <c r="F458" s="47">
        <v>1159.6000000000001</v>
      </c>
      <c r="G458" s="68">
        <v>5</v>
      </c>
      <c r="H458" s="30">
        <f t="shared" si="14"/>
        <v>5218.2000000000007</v>
      </c>
      <c r="I458" s="10" t="s">
        <v>182</v>
      </c>
      <c r="J458" s="13" t="s">
        <v>1573</v>
      </c>
      <c r="K458" s="64" t="str">
        <f t="shared" ref="K458:K521" si="15">IF(AND(ISNUMBER(E458),ISNUMBER(FIND(",",E458)),LEN(E458)-LEN(SUBSTITUTE(E458,",",""))=1),IF(LEN(RIGHT(E458,LEN(E458)-FIND(",",E458)))&gt;2,ROW(),""),"")</f>
        <v/>
      </c>
    </row>
    <row r="459" spans="1:11" ht="16">
      <c r="A459" s="27" t="s">
        <v>1233</v>
      </c>
      <c r="B459" s="13" t="s">
        <v>165</v>
      </c>
      <c r="C459" s="1" t="s">
        <v>184</v>
      </c>
      <c r="D459" s="13" t="s">
        <v>74</v>
      </c>
      <c r="E459" s="22">
        <v>819</v>
      </c>
      <c r="F459" s="47">
        <v>910</v>
      </c>
      <c r="G459" s="68">
        <v>8</v>
      </c>
      <c r="H459" s="30">
        <f t="shared" si="14"/>
        <v>6552</v>
      </c>
      <c r="I459" s="10" t="s">
        <v>185</v>
      </c>
      <c r="J459" s="13" t="s">
        <v>1573</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1573</v>
      </c>
      <c r="K460" s="64" t="str">
        <f t="shared" si="15"/>
        <v/>
      </c>
    </row>
    <row r="461" spans="1:11" ht="29">
      <c r="A461" s="27" t="s">
        <v>1235</v>
      </c>
      <c r="B461" s="13" t="s">
        <v>165</v>
      </c>
      <c r="C461" s="1" t="s">
        <v>190</v>
      </c>
      <c r="D461" s="13" t="s">
        <v>18</v>
      </c>
      <c r="E461" s="22">
        <v>468</v>
      </c>
      <c r="F461" s="47">
        <v>338</v>
      </c>
      <c r="G461" s="68">
        <v>3</v>
      </c>
      <c r="H461" s="30">
        <f t="shared" si="14"/>
        <v>1404</v>
      </c>
      <c r="I461" s="10" t="s">
        <v>191</v>
      </c>
      <c r="J461" s="13" t="s">
        <v>1573</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1573</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1573</v>
      </c>
      <c r="K463" s="64" t="str">
        <f t="shared" si="15"/>
        <v/>
      </c>
    </row>
    <row r="464" spans="1:11" ht="72.5">
      <c r="A464" s="27" t="s">
        <v>1238</v>
      </c>
      <c r="B464" s="13" t="s">
        <v>165</v>
      </c>
      <c r="C464" s="1" t="s">
        <v>199</v>
      </c>
      <c r="D464" s="13" t="s">
        <v>18</v>
      </c>
      <c r="E464" s="22">
        <v>1747.2</v>
      </c>
      <c r="F464" s="47">
        <v>1622.4</v>
      </c>
      <c r="G464" s="68">
        <v>5</v>
      </c>
      <c r="H464" s="30">
        <f t="shared" si="14"/>
        <v>8736</v>
      </c>
      <c r="I464" s="10" t="s">
        <v>200</v>
      </c>
      <c r="J464" s="13" t="s">
        <v>1570</v>
      </c>
      <c r="K464" s="64" t="str">
        <f t="shared" si="15"/>
        <v/>
      </c>
    </row>
    <row r="465" spans="1:11" ht="58">
      <c r="A465" s="27" t="s">
        <v>1239</v>
      </c>
      <c r="B465" s="13" t="s">
        <v>165</v>
      </c>
      <c r="C465" s="1" t="s">
        <v>202</v>
      </c>
      <c r="D465" s="13" t="s">
        <v>18</v>
      </c>
      <c r="E465" s="22">
        <v>1456</v>
      </c>
      <c r="F465" s="47">
        <v>1352</v>
      </c>
      <c r="G465" s="68">
        <v>15</v>
      </c>
      <c r="H465" s="30">
        <f t="shared" si="14"/>
        <v>21840</v>
      </c>
      <c r="I465" s="10" t="s">
        <v>203</v>
      </c>
      <c r="J465" s="13" t="s">
        <v>1570</v>
      </c>
      <c r="K465" s="64" t="str">
        <f t="shared" si="15"/>
        <v/>
      </c>
    </row>
    <row r="466" spans="1:11" ht="16">
      <c r="A466" s="27" t="s">
        <v>1240</v>
      </c>
      <c r="B466" s="13" t="s">
        <v>165</v>
      </c>
      <c r="C466" s="1" t="s">
        <v>205</v>
      </c>
      <c r="D466" s="13" t="s">
        <v>18</v>
      </c>
      <c r="E466" s="22">
        <v>24.96</v>
      </c>
      <c r="F466" s="47">
        <v>26.52</v>
      </c>
      <c r="G466" s="68">
        <v>7</v>
      </c>
      <c r="H466" s="30">
        <f t="shared" si="14"/>
        <v>174.72</v>
      </c>
      <c r="I466" s="10" t="s">
        <v>206</v>
      </c>
      <c r="J466" s="13" t="s">
        <v>1573</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1573</v>
      </c>
      <c r="K467" s="64" t="str">
        <f t="shared" si="15"/>
        <v/>
      </c>
    </row>
    <row r="468" spans="1:11" ht="87">
      <c r="A468" s="27" t="s">
        <v>1242</v>
      </c>
      <c r="B468" s="13" t="s">
        <v>165</v>
      </c>
      <c r="C468" s="1" t="s">
        <v>211</v>
      </c>
      <c r="D468" s="13" t="s">
        <v>18</v>
      </c>
      <c r="E468" s="22">
        <v>1674.4</v>
      </c>
      <c r="F468" s="47">
        <v>1554.8000000000002</v>
      </c>
      <c r="G468" s="68">
        <v>17</v>
      </c>
      <c r="H468" s="30">
        <f t="shared" si="14"/>
        <v>28464.800000000003</v>
      </c>
      <c r="I468" s="10" t="s">
        <v>212</v>
      </c>
      <c r="J468" s="13" t="s">
        <v>1570</v>
      </c>
      <c r="K468" s="64" t="str">
        <f t="shared" si="15"/>
        <v/>
      </c>
    </row>
    <row r="469" spans="1:11" ht="58">
      <c r="A469" s="27" t="s">
        <v>1243</v>
      </c>
      <c r="B469" s="13" t="s">
        <v>165</v>
      </c>
      <c r="C469" s="1" t="s">
        <v>214</v>
      </c>
      <c r="D469" s="13" t="s">
        <v>18</v>
      </c>
      <c r="E469" s="22">
        <v>1053</v>
      </c>
      <c r="F469" s="47">
        <v>912.6</v>
      </c>
      <c r="G469" s="68">
        <v>42</v>
      </c>
      <c r="H469" s="30">
        <f t="shared" si="14"/>
        <v>44226</v>
      </c>
      <c r="I469" s="10" t="s">
        <v>215</v>
      </c>
      <c r="J469" s="13" t="s">
        <v>1570</v>
      </c>
      <c r="K469" s="64" t="str">
        <f t="shared" si="15"/>
        <v/>
      </c>
    </row>
    <row r="470" spans="1:11" ht="43.5">
      <c r="A470" s="27" t="s">
        <v>1244</v>
      </c>
      <c r="B470" s="13" t="s">
        <v>165</v>
      </c>
      <c r="C470" s="1" t="s">
        <v>217</v>
      </c>
      <c r="D470" s="13" t="s">
        <v>18</v>
      </c>
      <c r="E470" s="22">
        <v>780</v>
      </c>
      <c r="F470" s="47">
        <v>676</v>
      </c>
      <c r="G470" s="68">
        <v>2</v>
      </c>
      <c r="H470" s="30">
        <f t="shared" ref="H470:H533" si="16">E470*G470</f>
        <v>1560</v>
      </c>
      <c r="I470" s="10" t="s">
        <v>218</v>
      </c>
      <c r="J470" s="13" t="s">
        <v>1570</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1573</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1573</v>
      </c>
      <c r="K472" s="64" t="str">
        <f t="shared" si="15"/>
        <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1573</v>
      </c>
      <c r="K473" s="64" t="str">
        <f t="shared" si="15"/>
        <v/>
      </c>
    </row>
    <row r="474" spans="1:11" ht="29">
      <c r="A474" s="27" t="s">
        <v>1248</v>
      </c>
      <c r="B474" s="13" t="s">
        <v>165</v>
      </c>
      <c r="C474" s="1" t="s">
        <v>229</v>
      </c>
      <c r="D474" s="13" t="s">
        <v>18</v>
      </c>
      <c r="E474" s="22">
        <v>166.4</v>
      </c>
      <c r="F474" s="47">
        <v>208</v>
      </c>
      <c r="G474" s="68">
        <v>27</v>
      </c>
      <c r="H474" s="30">
        <f t="shared" si="16"/>
        <v>4492.8</v>
      </c>
      <c r="I474" s="10" t="s">
        <v>230</v>
      </c>
      <c r="J474" s="13" t="s">
        <v>1573</v>
      </c>
      <c r="K474" s="64" t="str">
        <f t="shared" si="15"/>
        <v/>
      </c>
    </row>
    <row r="475" spans="1:11" ht="29">
      <c r="A475" s="27" t="s">
        <v>1249</v>
      </c>
      <c r="B475" s="13" t="s">
        <v>232</v>
      </c>
      <c r="C475" s="1" t="s">
        <v>233</v>
      </c>
      <c r="D475" s="13" t="s">
        <v>18</v>
      </c>
      <c r="E475" s="22">
        <v>24.1</v>
      </c>
      <c r="F475" s="47">
        <v>25.6</v>
      </c>
      <c r="G475" s="68">
        <v>6</v>
      </c>
      <c r="H475" s="30">
        <f t="shared" si="16"/>
        <v>144.60000000000002</v>
      </c>
      <c r="I475" s="10" t="s">
        <v>234</v>
      </c>
      <c r="J475" s="13" t="s">
        <v>1573</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1573</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1573</v>
      </c>
      <c r="K477" s="64" t="str">
        <f t="shared" si="15"/>
        <v/>
      </c>
    </row>
    <row r="478" spans="1:11" ht="29">
      <c r="A478" s="27" t="s">
        <v>1252</v>
      </c>
      <c r="B478" s="13" t="s">
        <v>232</v>
      </c>
      <c r="C478" s="1" t="s">
        <v>243</v>
      </c>
      <c r="D478" s="13" t="s">
        <v>244</v>
      </c>
      <c r="E478" s="22">
        <v>171.08</v>
      </c>
      <c r="F478" s="47">
        <v>244.4</v>
      </c>
      <c r="G478" s="68">
        <v>2</v>
      </c>
      <c r="H478" s="30">
        <f t="shared" si="16"/>
        <v>342.16</v>
      </c>
      <c r="I478" s="10" t="s">
        <v>245</v>
      </c>
      <c r="J478" s="13" t="s">
        <v>1570</v>
      </c>
      <c r="K478" s="64" t="str">
        <f t="shared" si="15"/>
        <v/>
      </c>
    </row>
    <row r="479" spans="1:11" ht="29">
      <c r="A479" s="27" t="s">
        <v>1253</v>
      </c>
      <c r="B479" s="13" t="s">
        <v>232</v>
      </c>
      <c r="C479" s="1" t="s">
        <v>247</v>
      </c>
      <c r="D479" s="13" t="s">
        <v>18</v>
      </c>
      <c r="E479" s="22">
        <v>10.92</v>
      </c>
      <c r="F479" s="47">
        <v>13.26</v>
      </c>
      <c r="G479" s="68">
        <v>154</v>
      </c>
      <c r="H479" s="30">
        <f t="shared" si="16"/>
        <v>1681.68</v>
      </c>
      <c r="I479" s="10" t="s">
        <v>248</v>
      </c>
      <c r="J479" s="13" t="s">
        <v>1573</v>
      </c>
      <c r="K479" s="64" t="str">
        <f t="shared" si="15"/>
        <v/>
      </c>
    </row>
    <row r="480" spans="1:11" ht="72.5">
      <c r="A480" s="27" t="s">
        <v>1254</v>
      </c>
      <c r="B480" s="13" t="s">
        <v>232</v>
      </c>
      <c r="C480" s="1" t="s">
        <v>250</v>
      </c>
      <c r="D480" s="13" t="s">
        <v>18</v>
      </c>
      <c r="E480" s="22">
        <v>540.79999999999995</v>
      </c>
      <c r="F480" s="47">
        <v>676</v>
      </c>
      <c r="G480" s="68">
        <v>0.1</v>
      </c>
      <c r="H480" s="30">
        <f t="shared" si="16"/>
        <v>54.08</v>
      </c>
      <c r="I480" s="10" t="s">
        <v>251</v>
      </c>
      <c r="J480" s="13" t="s">
        <v>1570</v>
      </c>
      <c r="K480" s="64" t="str">
        <f t="shared" si="15"/>
        <v/>
      </c>
    </row>
    <row r="481" spans="1:11" ht="101.5">
      <c r="A481" s="27" t="s">
        <v>1255</v>
      </c>
      <c r="B481" s="13" t="s">
        <v>232</v>
      </c>
      <c r="C481" s="1" t="s">
        <v>253</v>
      </c>
      <c r="D481" s="13" t="s">
        <v>18</v>
      </c>
      <c r="E481" s="22">
        <v>436.8</v>
      </c>
      <c r="F481" s="47">
        <v>546</v>
      </c>
      <c r="G481" s="68">
        <v>1</v>
      </c>
      <c r="H481" s="30">
        <f t="shared" si="16"/>
        <v>436.8</v>
      </c>
      <c r="I481" s="10" t="s">
        <v>254</v>
      </c>
      <c r="J481" s="13" t="s">
        <v>1570</v>
      </c>
      <c r="K481" s="64" t="str">
        <f t="shared" si="15"/>
        <v/>
      </c>
    </row>
    <row r="482" spans="1:11" ht="43.5">
      <c r="A482" s="27" t="s">
        <v>1256</v>
      </c>
      <c r="B482" s="13" t="s">
        <v>232</v>
      </c>
      <c r="C482" s="1" t="s">
        <v>1257</v>
      </c>
      <c r="D482" s="13" t="s">
        <v>18</v>
      </c>
      <c r="E482" s="22">
        <v>676</v>
      </c>
      <c r="F482" s="47">
        <v>693.33</v>
      </c>
      <c r="G482" s="68">
        <v>32</v>
      </c>
      <c r="H482" s="30">
        <f t="shared" si="16"/>
        <v>21632</v>
      </c>
      <c r="I482" s="10" t="s">
        <v>1258</v>
      </c>
      <c r="J482" s="13" t="s">
        <v>1570</v>
      </c>
      <c r="K482" s="64" t="str">
        <f t="shared" si="15"/>
        <v/>
      </c>
    </row>
    <row r="483" spans="1:11" ht="43.5">
      <c r="A483" s="27" t="s">
        <v>1259</v>
      </c>
      <c r="B483" s="13" t="s">
        <v>256</v>
      </c>
      <c r="C483" s="12" t="s">
        <v>257</v>
      </c>
      <c r="D483" s="13" t="s">
        <v>18</v>
      </c>
      <c r="E483" s="22">
        <v>332.8</v>
      </c>
      <c r="F483" s="47">
        <v>353.6</v>
      </c>
      <c r="G483" s="68">
        <v>98</v>
      </c>
      <c r="H483" s="30">
        <f t="shared" si="16"/>
        <v>32614.400000000001</v>
      </c>
      <c r="I483" s="10" t="s">
        <v>258</v>
      </c>
      <c r="J483" s="13" t="s">
        <v>1570</v>
      </c>
      <c r="K483" s="64" t="str">
        <f t="shared" si="15"/>
        <v/>
      </c>
    </row>
    <row r="484" spans="1:11" ht="43.5">
      <c r="A484" s="27" t="s">
        <v>1260</v>
      </c>
      <c r="B484" s="13" t="s">
        <v>256</v>
      </c>
      <c r="C484" s="12" t="s">
        <v>260</v>
      </c>
      <c r="D484" s="13" t="s">
        <v>18</v>
      </c>
      <c r="E484" s="22">
        <v>374.4</v>
      </c>
      <c r="F484" s="47">
        <v>397.8</v>
      </c>
      <c r="G484" s="68">
        <v>3</v>
      </c>
      <c r="H484" s="30">
        <f t="shared" si="16"/>
        <v>1123.1999999999998</v>
      </c>
      <c r="I484" s="10" t="s">
        <v>261</v>
      </c>
      <c r="J484" s="13" t="s">
        <v>1570</v>
      </c>
      <c r="K484" s="64" t="str">
        <f t="shared" si="15"/>
        <v/>
      </c>
    </row>
    <row r="485" spans="1:11" ht="43.5">
      <c r="A485" s="27" t="s">
        <v>1261</v>
      </c>
      <c r="B485" s="13" t="s">
        <v>256</v>
      </c>
      <c r="C485" s="12" t="s">
        <v>263</v>
      </c>
      <c r="D485" s="13" t="s">
        <v>18</v>
      </c>
      <c r="E485" s="22">
        <v>199.68</v>
      </c>
      <c r="F485" s="47">
        <v>212.16</v>
      </c>
      <c r="G485" s="68">
        <v>328</v>
      </c>
      <c r="H485" s="30">
        <f t="shared" si="16"/>
        <v>65495.040000000001</v>
      </c>
      <c r="I485" s="10" t="s">
        <v>264</v>
      </c>
      <c r="J485" s="13" t="s">
        <v>1570</v>
      </c>
      <c r="K485" s="64" t="str">
        <f t="shared" si="15"/>
        <v/>
      </c>
    </row>
    <row r="486" spans="1:11" ht="43.5">
      <c r="A486" s="27" t="s">
        <v>1262</v>
      </c>
      <c r="B486" s="13" t="s">
        <v>256</v>
      </c>
      <c r="C486" s="12" t="s">
        <v>266</v>
      </c>
      <c r="D486" s="13" t="s">
        <v>18</v>
      </c>
      <c r="E486" s="22">
        <v>208</v>
      </c>
      <c r="F486" s="47">
        <v>221</v>
      </c>
      <c r="G486" s="68">
        <v>46</v>
      </c>
      <c r="H486" s="30">
        <f t="shared" si="16"/>
        <v>9568</v>
      </c>
      <c r="I486" s="10" t="s">
        <v>267</v>
      </c>
      <c r="J486" s="13" t="s">
        <v>1570</v>
      </c>
      <c r="K486" s="64" t="str">
        <f t="shared" si="15"/>
        <v/>
      </c>
    </row>
    <row r="487" spans="1:11" ht="43.5">
      <c r="A487" s="27" t="s">
        <v>1263</v>
      </c>
      <c r="B487" s="13" t="s">
        <v>256</v>
      </c>
      <c r="C487" s="12" t="s">
        <v>269</v>
      </c>
      <c r="D487" s="13" t="s">
        <v>18</v>
      </c>
      <c r="E487" s="22">
        <v>261.3</v>
      </c>
      <c r="F487" s="47">
        <v>232.27</v>
      </c>
      <c r="G487" s="68">
        <v>20</v>
      </c>
      <c r="H487" s="30">
        <f t="shared" si="16"/>
        <v>5226</v>
      </c>
      <c r="I487" s="10" t="s">
        <v>270</v>
      </c>
      <c r="J487" s="13" t="s">
        <v>1570</v>
      </c>
      <c r="K487" s="64" t="str">
        <f t="shared" si="15"/>
        <v/>
      </c>
    </row>
    <row r="488" spans="1:11" ht="43.5">
      <c r="A488" s="27" t="s">
        <v>1264</v>
      </c>
      <c r="B488" s="13" t="s">
        <v>256</v>
      </c>
      <c r="C488" s="12" t="s">
        <v>272</v>
      </c>
      <c r="D488" s="13" t="s">
        <v>18</v>
      </c>
      <c r="E488" s="22">
        <v>292.5</v>
      </c>
      <c r="F488" s="47">
        <v>260</v>
      </c>
      <c r="G488" s="68">
        <v>0.1</v>
      </c>
      <c r="H488" s="30">
        <f t="shared" si="16"/>
        <v>29.25</v>
      </c>
      <c r="I488" s="10" t="s">
        <v>273</v>
      </c>
      <c r="J488" s="13" t="s">
        <v>1570</v>
      </c>
      <c r="K488" s="64" t="str">
        <f t="shared" si="15"/>
        <v/>
      </c>
    </row>
    <row r="489" spans="1:11" ht="43.5">
      <c r="A489" s="27" t="s">
        <v>1265</v>
      </c>
      <c r="B489" s="13" t="s">
        <v>256</v>
      </c>
      <c r="C489" s="12" t="s">
        <v>275</v>
      </c>
      <c r="D489" s="13" t="s">
        <v>18</v>
      </c>
      <c r="E489" s="22">
        <v>912.6</v>
      </c>
      <c r="F489" s="47">
        <v>936</v>
      </c>
      <c r="G489" s="68">
        <v>77</v>
      </c>
      <c r="H489" s="30">
        <f t="shared" si="16"/>
        <v>70270.2</v>
      </c>
      <c r="I489" s="10" t="s">
        <v>276</v>
      </c>
      <c r="J489" s="13" t="s">
        <v>1570</v>
      </c>
      <c r="K489" s="64" t="str">
        <f t="shared" si="15"/>
        <v/>
      </c>
    </row>
    <row r="490" spans="1:11" ht="43.5">
      <c r="A490" s="27" t="s">
        <v>1266</v>
      </c>
      <c r="B490" s="13" t="s">
        <v>256</v>
      </c>
      <c r="C490" s="12" t="s">
        <v>278</v>
      </c>
      <c r="D490" s="13" t="s">
        <v>18</v>
      </c>
      <c r="E490" s="22">
        <v>828.1</v>
      </c>
      <c r="F490" s="47">
        <v>849.33</v>
      </c>
      <c r="G490" s="68">
        <v>12</v>
      </c>
      <c r="H490" s="30">
        <f t="shared" si="16"/>
        <v>9937.2000000000007</v>
      </c>
      <c r="I490" s="10" t="s">
        <v>279</v>
      </c>
      <c r="J490" s="13" t="s">
        <v>1570</v>
      </c>
      <c r="K490" s="64" t="str">
        <f t="shared" si="15"/>
        <v/>
      </c>
    </row>
    <row r="491" spans="1:11" ht="43.5">
      <c r="A491" s="27" t="s">
        <v>1267</v>
      </c>
      <c r="B491" s="13" t="s">
        <v>232</v>
      </c>
      <c r="C491" s="12" t="s">
        <v>281</v>
      </c>
      <c r="D491" s="13" t="s">
        <v>74</v>
      </c>
      <c r="E491" s="22">
        <v>4492.8</v>
      </c>
      <c r="F491" s="47">
        <v>4992</v>
      </c>
      <c r="G491" s="68">
        <v>7.4220000000000024</v>
      </c>
      <c r="H491" s="30">
        <f t="shared" si="16"/>
        <v>33345.561600000015</v>
      </c>
      <c r="I491" s="10" t="s">
        <v>282</v>
      </c>
      <c r="J491" s="13" t="s">
        <v>1570</v>
      </c>
      <c r="K491" s="64" t="str">
        <f t="shared" si="15"/>
        <v/>
      </c>
    </row>
    <row r="492" spans="1:11" ht="43.5">
      <c r="A492" s="27" t="s">
        <v>1268</v>
      </c>
      <c r="B492" s="13" t="s">
        <v>232</v>
      </c>
      <c r="C492" s="12" t="s">
        <v>284</v>
      </c>
      <c r="D492" s="13" t="s">
        <v>74</v>
      </c>
      <c r="E492" s="22">
        <v>5335.2</v>
      </c>
      <c r="F492" s="47">
        <v>5928</v>
      </c>
      <c r="G492" s="68">
        <v>2.7709999999999999</v>
      </c>
      <c r="H492" s="30">
        <f t="shared" si="16"/>
        <v>14783.839199999999</v>
      </c>
      <c r="I492" s="10" t="s">
        <v>285</v>
      </c>
      <c r="J492" s="13" t="s">
        <v>1570</v>
      </c>
      <c r="K492" s="64" t="str">
        <f t="shared" si="15"/>
        <v/>
      </c>
    </row>
    <row r="493" spans="1:11" ht="29">
      <c r="A493" s="27" t="s">
        <v>1269</v>
      </c>
      <c r="B493" s="13" t="s">
        <v>232</v>
      </c>
      <c r="C493" s="12" t="s">
        <v>287</v>
      </c>
      <c r="D493" s="13" t="s">
        <v>74</v>
      </c>
      <c r="E493" s="22">
        <v>4492.8</v>
      </c>
      <c r="F493" s="47">
        <v>4992</v>
      </c>
      <c r="G493" s="68">
        <v>0.1</v>
      </c>
      <c r="H493" s="30">
        <f t="shared" si="16"/>
        <v>449.28000000000003</v>
      </c>
      <c r="I493" s="10" t="s">
        <v>288</v>
      </c>
      <c r="J493" s="13" t="s">
        <v>1570</v>
      </c>
      <c r="K493" s="64" t="str">
        <f t="shared" si="15"/>
        <v/>
      </c>
    </row>
    <row r="494" spans="1:11" ht="29">
      <c r="A494" s="27" t="s">
        <v>1270</v>
      </c>
      <c r="B494" s="13" t="s">
        <v>232</v>
      </c>
      <c r="C494" s="12" t="s">
        <v>290</v>
      </c>
      <c r="D494" s="13" t="s">
        <v>74</v>
      </c>
      <c r="E494" s="22">
        <v>5335.2</v>
      </c>
      <c r="F494" s="47">
        <v>5928</v>
      </c>
      <c r="G494" s="68">
        <v>0.1</v>
      </c>
      <c r="H494" s="30">
        <f t="shared" si="16"/>
        <v>533.52</v>
      </c>
      <c r="I494" s="10" t="s">
        <v>291</v>
      </c>
      <c r="J494" s="13" t="s">
        <v>1570</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1570</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1570</v>
      </c>
      <c r="K496" s="64" t="str">
        <f t="shared" si="15"/>
        <v/>
      </c>
    </row>
    <row r="497" spans="1:11" ht="58">
      <c r="A497" s="27" t="s">
        <v>1273</v>
      </c>
      <c r="B497" s="13" t="s">
        <v>232</v>
      </c>
      <c r="C497" s="12" t="s">
        <v>299</v>
      </c>
      <c r="D497" s="13" t="s">
        <v>74</v>
      </c>
      <c r="E497" s="22">
        <v>17472</v>
      </c>
      <c r="F497" s="47">
        <v>16640</v>
      </c>
      <c r="G497" s="68">
        <v>0.85699999999999998</v>
      </c>
      <c r="H497" s="30">
        <f t="shared" si="16"/>
        <v>14973.503999999999</v>
      </c>
      <c r="I497" s="10" t="s">
        <v>300</v>
      </c>
      <c r="J497" s="13" t="s">
        <v>1570</v>
      </c>
      <c r="K497" s="64" t="str">
        <f t="shared" si="15"/>
        <v/>
      </c>
    </row>
    <row r="498" spans="1:11" ht="58">
      <c r="A498" s="27" t="s">
        <v>1274</v>
      </c>
      <c r="B498" s="13" t="s">
        <v>232</v>
      </c>
      <c r="C498" s="12" t="s">
        <v>302</v>
      </c>
      <c r="D498" s="13" t="s">
        <v>74</v>
      </c>
      <c r="E498" s="22">
        <v>19292</v>
      </c>
      <c r="F498" s="47">
        <v>18373.330000000002</v>
      </c>
      <c r="G498" s="68">
        <v>0.14699999999999999</v>
      </c>
      <c r="H498" s="30">
        <f t="shared" si="16"/>
        <v>2835.924</v>
      </c>
      <c r="I498" s="10" t="s">
        <v>303</v>
      </c>
      <c r="J498" s="13" t="s">
        <v>1570</v>
      </c>
      <c r="K498" s="64" t="str">
        <f t="shared" si="15"/>
        <v/>
      </c>
    </row>
    <row r="499" spans="1:11" ht="72.5">
      <c r="A499" s="27" t="s">
        <v>1275</v>
      </c>
      <c r="B499" s="13" t="s">
        <v>232</v>
      </c>
      <c r="C499" s="12" t="s">
        <v>305</v>
      </c>
      <c r="D499" s="13" t="s">
        <v>74</v>
      </c>
      <c r="E499" s="22">
        <v>17472</v>
      </c>
      <c r="F499" s="47">
        <v>16640</v>
      </c>
      <c r="G499" s="68">
        <v>19.252999999999993</v>
      </c>
      <c r="H499" s="30">
        <f t="shared" si="16"/>
        <v>336388.41599999985</v>
      </c>
      <c r="I499" s="10" t="s">
        <v>1276</v>
      </c>
      <c r="J499" s="13" t="s">
        <v>1570</v>
      </c>
      <c r="K499" s="64" t="str">
        <f t="shared" si="15"/>
        <v/>
      </c>
    </row>
    <row r="500" spans="1:11" ht="72.5">
      <c r="A500" s="27" t="s">
        <v>1277</v>
      </c>
      <c r="B500" s="13" t="s">
        <v>232</v>
      </c>
      <c r="C500" s="12" t="s">
        <v>308</v>
      </c>
      <c r="D500" s="13" t="s">
        <v>74</v>
      </c>
      <c r="E500" s="22">
        <v>19292</v>
      </c>
      <c r="F500" s="47">
        <v>18373.330000000002</v>
      </c>
      <c r="G500" s="68">
        <v>1.474</v>
      </c>
      <c r="H500" s="30">
        <f t="shared" si="16"/>
        <v>28436.407999999999</v>
      </c>
      <c r="I500" s="10" t="s">
        <v>1278</v>
      </c>
      <c r="J500" s="13" t="s">
        <v>1570</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1570</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1570</v>
      </c>
      <c r="K502" s="64" t="str">
        <f t="shared" si="15"/>
        <v/>
      </c>
    </row>
    <row r="503" spans="1:11" ht="29">
      <c r="A503" s="27" t="s">
        <v>1281</v>
      </c>
      <c r="B503" s="13" t="s">
        <v>256</v>
      </c>
      <c r="C503" s="1" t="s">
        <v>318</v>
      </c>
      <c r="D503" s="13" t="s">
        <v>18</v>
      </c>
      <c r="E503" s="22">
        <v>45.76</v>
      </c>
      <c r="F503" s="47">
        <v>57.199999999999996</v>
      </c>
      <c r="G503" s="68">
        <v>234</v>
      </c>
      <c r="H503" s="30">
        <f t="shared" si="16"/>
        <v>10707.84</v>
      </c>
      <c r="I503" s="10" t="s">
        <v>319</v>
      </c>
      <c r="J503" s="13" t="s">
        <v>1573</v>
      </c>
      <c r="K503" s="64" t="str">
        <f t="shared" si="15"/>
        <v/>
      </c>
    </row>
    <row r="504" spans="1:11" ht="16">
      <c r="A504" s="27" t="s">
        <v>1282</v>
      </c>
      <c r="B504" s="13" t="s">
        <v>232</v>
      </c>
      <c r="C504" s="1" t="s">
        <v>321</v>
      </c>
      <c r="D504" s="13" t="s">
        <v>18</v>
      </c>
      <c r="E504" s="22">
        <v>145.6</v>
      </c>
      <c r="F504" s="47">
        <v>182</v>
      </c>
      <c r="G504" s="68">
        <v>113</v>
      </c>
      <c r="H504" s="30">
        <f t="shared" si="16"/>
        <v>16452.8</v>
      </c>
      <c r="I504" s="10" t="s">
        <v>322</v>
      </c>
      <c r="J504" s="13" t="s">
        <v>1573</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1573</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1573</v>
      </c>
      <c r="K506" s="64" t="str">
        <f t="shared" si="15"/>
        <v/>
      </c>
    </row>
    <row r="507" spans="1:11" ht="58">
      <c r="A507" s="27" t="s">
        <v>1285</v>
      </c>
      <c r="B507" s="13" t="s">
        <v>330</v>
      </c>
      <c r="C507" s="1" t="s">
        <v>331</v>
      </c>
      <c r="D507" s="13" t="s">
        <v>18</v>
      </c>
      <c r="E507" s="22">
        <v>540.79999999999995</v>
      </c>
      <c r="F507" s="47">
        <v>574.6</v>
      </c>
      <c r="G507" s="68">
        <v>0.1</v>
      </c>
      <c r="H507" s="30">
        <f t="shared" si="16"/>
        <v>54.08</v>
      </c>
      <c r="I507" s="10" t="s">
        <v>332</v>
      </c>
      <c r="J507" s="13" t="s">
        <v>1570</v>
      </c>
      <c r="K507" s="64" t="str">
        <f t="shared" si="15"/>
        <v/>
      </c>
    </row>
    <row r="508" spans="1:11" ht="43.5">
      <c r="A508" s="27" t="s">
        <v>1286</v>
      </c>
      <c r="B508" s="13" t="s">
        <v>330</v>
      </c>
      <c r="C508" s="1" t="s">
        <v>336</v>
      </c>
      <c r="D508" s="13" t="s">
        <v>18</v>
      </c>
      <c r="E508" s="22">
        <v>546</v>
      </c>
      <c r="F508" s="47">
        <v>520</v>
      </c>
      <c r="G508" s="68">
        <v>0.1</v>
      </c>
      <c r="H508" s="30">
        <f t="shared" si="16"/>
        <v>54.6</v>
      </c>
      <c r="I508" s="10" t="s">
        <v>335</v>
      </c>
      <c r="J508" s="13" t="s">
        <v>1570</v>
      </c>
      <c r="K508" s="64" t="str">
        <f t="shared" si="15"/>
        <v/>
      </c>
    </row>
    <row r="509" spans="1:11" ht="43.5">
      <c r="A509" s="27" t="s">
        <v>1287</v>
      </c>
      <c r="B509" s="13" t="s">
        <v>330</v>
      </c>
      <c r="C509" s="1" t="s">
        <v>338</v>
      </c>
      <c r="D509" s="13" t="s">
        <v>18</v>
      </c>
      <c r="E509" s="22">
        <v>1248</v>
      </c>
      <c r="F509" s="47">
        <v>1040</v>
      </c>
      <c r="G509" s="68">
        <v>6</v>
      </c>
      <c r="H509" s="30">
        <f t="shared" si="16"/>
        <v>7488</v>
      </c>
      <c r="I509" s="10" t="s">
        <v>339</v>
      </c>
      <c r="J509" s="13" t="s">
        <v>1570</v>
      </c>
      <c r="K509" s="64" t="str">
        <f t="shared" si="15"/>
        <v/>
      </c>
    </row>
    <row r="510" spans="1:11" ht="43.5">
      <c r="A510" s="27" t="s">
        <v>1288</v>
      </c>
      <c r="B510" s="13" t="s">
        <v>330</v>
      </c>
      <c r="C510" s="1" t="s">
        <v>341</v>
      </c>
      <c r="D510" s="13" t="s">
        <v>18</v>
      </c>
      <c r="E510" s="22">
        <v>499.2</v>
      </c>
      <c r="F510" s="47">
        <v>530.4</v>
      </c>
      <c r="G510" s="68">
        <v>12</v>
      </c>
      <c r="H510" s="30">
        <f t="shared" si="16"/>
        <v>5990.4</v>
      </c>
      <c r="I510" s="10" t="s">
        <v>342</v>
      </c>
      <c r="J510" s="13" t="s">
        <v>1570</v>
      </c>
      <c r="K510" s="64" t="str">
        <f t="shared" si="15"/>
        <v/>
      </c>
    </row>
    <row r="511" spans="1:11" ht="43.5">
      <c r="A511" s="27" t="s">
        <v>1289</v>
      </c>
      <c r="B511" s="13" t="s">
        <v>330</v>
      </c>
      <c r="C511" s="1" t="s">
        <v>344</v>
      </c>
      <c r="D511" s="13" t="s">
        <v>18</v>
      </c>
      <c r="E511" s="22">
        <v>520</v>
      </c>
      <c r="F511" s="47">
        <v>552.5</v>
      </c>
      <c r="G511" s="68">
        <v>1</v>
      </c>
      <c r="H511" s="30">
        <f t="shared" si="16"/>
        <v>520</v>
      </c>
      <c r="I511" s="10" t="s">
        <v>345</v>
      </c>
      <c r="J511" s="13" t="s">
        <v>1570</v>
      </c>
      <c r="K511" s="64" t="str">
        <f t="shared" si="15"/>
        <v/>
      </c>
    </row>
    <row r="512" spans="1:11" ht="58">
      <c r="A512" s="27" t="s">
        <v>1290</v>
      </c>
      <c r="B512" s="13" t="s">
        <v>330</v>
      </c>
      <c r="C512" s="1" t="s">
        <v>347</v>
      </c>
      <c r="D512" s="13" t="s">
        <v>18</v>
      </c>
      <c r="E512" s="22">
        <v>520</v>
      </c>
      <c r="F512" s="47">
        <v>552.5</v>
      </c>
      <c r="G512" s="68">
        <v>21</v>
      </c>
      <c r="H512" s="30">
        <f t="shared" si="16"/>
        <v>10920</v>
      </c>
      <c r="I512" s="10" t="s">
        <v>348</v>
      </c>
      <c r="J512" s="13" t="s">
        <v>1570</v>
      </c>
      <c r="K512" s="64" t="str">
        <f t="shared" si="15"/>
        <v/>
      </c>
    </row>
    <row r="513" spans="1:11" ht="58">
      <c r="A513" s="27" t="s">
        <v>1291</v>
      </c>
      <c r="B513" s="13" t="s">
        <v>330</v>
      </c>
      <c r="C513" s="1" t="s">
        <v>350</v>
      </c>
      <c r="D513" s="13" t="s">
        <v>18</v>
      </c>
      <c r="E513" s="22">
        <v>499.2</v>
      </c>
      <c r="F513" s="47">
        <v>530.4</v>
      </c>
      <c r="G513" s="68">
        <v>0.1</v>
      </c>
      <c r="H513" s="30">
        <f t="shared" si="16"/>
        <v>49.92</v>
      </c>
      <c r="I513" s="10" t="s">
        <v>351</v>
      </c>
      <c r="J513" s="13" t="s">
        <v>1570</v>
      </c>
      <c r="K513" s="64" t="str">
        <f t="shared" si="15"/>
        <v/>
      </c>
    </row>
    <row r="514" spans="1:11" ht="43.5">
      <c r="A514" s="27" t="s">
        <v>1292</v>
      </c>
      <c r="B514" s="13" t="s">
        <v>330</v>
      </c>
      <c r="C514" s="1" t="s">
        <v>353</v>
      </c>
      <c r="D514" s="13" t="s">
        <v>18</v>
      </c>
      <c r="E514" s="22">
        <v>405.6</v>
      </c>
      <c r="F514" s="47">
        <v>416</v>
      </c>
      <c r="G514" s="68">
        <v>4</v>
      </c>
      <c r="H514" s="30">
        <f t="shared" si="16"/>
        <v>1622.4</v>
      </c>
      <c r="I514" s="10" t="s">
        <v>354</v>
      </c>
      <c r="J514" s="13" t="s">
        <v>1570</v>
      </c>
      <c r="K514" s="64" t="str">
        <f t="shared" si="15"/>
        <v/>
      </c>
    </row>
    <row r="515" spans="1:11" ht="43.5">
      <c r="A515" s="27" t="s">
        <v>1293</v>
      </c>
      <c r="B515" s="13" t="s">
        <v>330</v>
      </c>
      <c r="C515" s="1" t="s">
        <v>356</v>
      </c>
      <c r="D515" s="13" t="s">
        <v>18</v>
      </c>
      <c r="E515" s="22">
        <v>946.4</v>
      </c>
      <c r="F515" s="47">
        <v>901.33</v>
      </c>
      <c r="G515" s="68">
        <v>15</v>
      </c>
      <c r="H515" s="30">
        <f t="shared" si="16"/>
        <v>14196</v>
      </c>
      <c r="I515" s="10" t="s">
        <v>357</v>
      </c>
      <c r="J515" s="13" t="s">
        <v>1570</v>
      </c>
      <c r="K515" s="64" t="str">
        <f t="shared" si="15"/>
        <v/>
      </c>
    </row>
    <row r="516" spans="1:11" ht="43.5">
      <c r="A516" s="27" t="s">
        <v>1294</v>
      </c>
      <c r="B516" s="13" t="s">
        <v>330</v>
      </c>
      <c r="C516" s="1" t="s">
        <v>359</v>
      </c>
      <c r="D516" s="13" t="s">
        <v>18</v>
      </c>
      <c r="E516" s="22">
        <v>509.6</v>
      </c>
      <c r="F516" s="47">
        <v>485.33</v>
      </c>
      <c r="G516" s="68">
        <v>0.1</v>
      </c>
      <c r="H516" s="30">
        <f t="shared" si="16"/>
        <v>50.960000000000008</v>
      </c>
      <c r="I516" s="10" t="s">
        <v>360</v>
      </c>
      <c r="J516" s="13" t="s">
        <v>1570</v>
      </c>
      <c r="K516" s="64" t="str">
        <f t="shared" si="15"/>
        <v/>
      </c>
    </row>
    <row r="517" spans="1:11" ht="43.5">
      <c r="A517" s="27" t="s">
        <v>1295</v>
      </c>
      <c r="B517" s="13" t="s">
        <v>330</v>
      </c>
      <c r="C517" s="1" t="s">
        <v>362</v>
      </c>
      <c r="D517" s="13" t="s">
        <v>18</v>
      </c>
      <c r="E517" s="22">
        <v>946.4</v>
      </c>
      <c r="F517" s="47">
        <v>970.67</v>
      </c>
      <c r="G517" s="68">
        <v>3</v>
      </c>
      <c r="H517" s="30">
        <f t="shared" si="16"/>
        <v>2839.2</v>
      </c>
      <c r="I517" s="10" t="s">
        <v>363</v>
      </c>
      <c r="J517" s="13" t="s">
        <v>1570</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1570</v>
      </c>
      <c r="K518" s="64" t="str">
        <f t="shared" si="15"/>
        <v/>
      </c>
    </row>
    <row r="519" spans="1:11" ht="58">
      <c r="A519" s="27" t="s">
        <v>1297</v>
      </c>
      <c r="B519" s="13" t="s">
        <v>330</v>
      </c>
      <c r="C519" s="1" t="s">
        <v>368</v>
      </c>
      <c r="D519" s="13" t="s">
        <v>18</v>
      </c>
      <c r="E519" s="22">
        <v>304.2</v>
      </c>
      <c r="F519" s="47">
        <v>312</v>
      </c>
      <c r="G519" s="68">
        <v>24</v>
      </c>
      <c r="H519" s="30">
        <f t="shared" si="16"/>
        <v>7300.7999999999993</v>
      </c>
      <c r="I519" s="10" t="s">
        <v>369</v>
      </c>
      <c r="J519" s="13" t="s">
        <v>1570</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1573</v>
      </c>
      <c r="K520" s="64" t="str">
        <f t="shared" si="15"/>
        <v/>
      </c>
    </row>
    <row r="521" spans="1:11" ht="16">
      <c r="A521" s="27" t="s">
        <v>1299</v>
      </c>
      <c r="B521" s="13" t="s">
        <v>374</v>
      </c>
      <c r="C521" s="1" t="s">
        <v>375</v>
      </c>
      <c r="D521" s="13" t="s">
        <v>18</v>
      </c>
      <c r="E521" s="22">
        <v>83.2</v>
      </c>
      <c r="F521" s="47">
        <v>104</v>
      </c>
      <c r="G521" s="68">
        <v>0.1</v>
      </c>
      <c r="H521" s="30">
        <f t="shared" si="16"/>
        <v>8.32</v>
      </c>
      <c r="I521" s="10" t="s">
        <v>376</v>
      </c>
      <c r="J521" s="13" t="s">
        <v>1573</v>
      </c>
      <c r="K521" s="64" t="str">
        <f t="shared" si="15"/>
        <v/>
      </c>
    </row>
    <row r="522" spans="1:11" ht="29">
      <c r="A522" s="27" t="s">
        <v>1300</v>
      </c>
      <c r="B522" s="13" t="s">
        <v>374</v>
      </c>
      <c r="C522" s="1" t="s">
        <v>378</v>
      </c>
      <c r="D522" s="13" t="s">
        <v>18</v>
      </c>
      <c r="E522" s="22">
        <v>208</v>
      </c>
      <c r="F522" s="47">
        <v>260</v>
      </c>
      <c r="G522" s="68">
        <v>0.1</v>
      </c>
      <c r="H522" s="30">
        <f t="shared" si="16"/>
        <v>20.8</v>
      </c>
      <c r="I522" s="10" t="s">
        <v>379</v>
      </c>
      <c r="J522" s="13" t="s">
        <v>1573</v>
      </c>
      <c r="K522" s="64" t="str">
        <f t="shared" ref="K522:K585" si="17">IF(AND(ISNUMBER(E522),ISNUMBER(FIND(",",E522)),LEN(E522)-LEN(SUBSTITUTE(E522,",",""))=1),IF(LEN(RIGHT(E522,LEN(E522)-FIND(",",E522)))&gt;2,ROW(),""),"")</f>
        <v/>
      </c>
    </row>
    <row r="523" spans="1:11" ht="29">
      <c r="A523" s="27" t="s">
        <v>1301</v>
      </c>
      <c r="B523" s="13" t="s">
        <v>374</v>
      </c>
      <c r="C523" s="1" t="s">
        <v>381</v>
      </c>
      <c r="D523" s="13" t="s">
        <v>18</v>
      </c>
      <c r="E523" s="22">
        <v>291.2</v>
      </c>
      <c r="F523" s="47">
        <v>364</v>
      </c>
      <c r="G523" s="68">
        <v>0.1</v>
      </c>
      <c r="H523" s="30">
        <f t="shared" si="16"/>
        <v>29.12</v>
      </c>
      <c r="I523" s="10" t="s">
        <v>382</v>
      </c>
      <c r="J523" s="13" t="s">
        <v>1573</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1573</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1573</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1573</v>
      </c>
      <c r="K526" s="64" t="str">
        <f t="shared" si="17"/>
        <v/>
      </c>
    </row>
    <row r="527" spans="1:11" ht="16">
      <c r="A527" s="27" t="s">
        <v>1305</v>
      </c>
      <c r="B527" s="13" t="s">
        <v>374</v>
      </c>
      <c r="C527" s="1" t="s">
        <v>393</v>
      </c>
      <c r="D527" s="13" t="s">
        <v>18</v>
      </c>
      <c r="E527" s="22">
        <v>124.8</v>
      </c>
      <c r="F527" s="47">
        <v>156</v>
      </c>
      <c r="G527" s="68">
        <v>11</v>
      </c>
      <c r="H527" s="30">
        <f t="shared" si="16"/>
        <v>1372.8</v>
      </c>
      <c r="I527" s="10" t="s">
        <v>394</v>
      </c>
      <c r="J527" s="13" t="s">
        <v>1573</v>
      </c>
      <c r="K527" s="64" t="str">
        <f t="shared" si="17"/>
        <v/>
      </c>
    </row>
    <row r="528" spans="1:11" ht="29">
      <c r="A528" s="27" t="s">
        <v>1306</v>
      </c>
      <c r="B528" s="13" t="s">
        <v>374</v>
      </c>
      <c r="C528" s="1" t="s">
        <v>396</v>
      </c>
      <c r="D528" s="13" t="s">
        <v>18</v>
      </c>
      <c r="E528" s="22">
        <v>1872</v>
      </c>
      <c r="F528" s="47">
        <v>2080</v>
      </c>
      <c r="G528" s="68">
        <v>28</v>
      </c>
      <c r="H528" s="30">
        <f t="shared" si="16"/>
        <v>52416</v>
      </c>
      <c r="I528" s="10" t="s">
        <v>397</v>
      </c>
      <c r="J528" s="13" t="s">
        <v>1570</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1573</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1573</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1573</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1573</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1573</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1573</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1573</v>
      </c>
      <c r="K535" s="64" t="str">
        <f t="shared" si="17"/>
        <v/>
      </c>
    </row>
    <row r="536" spans="1:11" ht="16">
      <c r="A536" s="27" t="s">
        <v>1314</v>
      </c>
      <c r="B536" s="13" t="s">
        <v>374</v>
      </c>
      <c r="C536" s="1" t="s">
        <v>420</v>
      </c>
      <c r="D536" s="13" t="s">
        <v>18</v>
      </c>
      <c r="E536" s="22">
        <v>20.8</v>
      </c>
      <c r="F536" s="47">
        <v>26</v>
      </c>
      <c r="G536" s="68">
        <v>93</v>
      </c>
      <c r="H536" s="30">
        <f t="shared" si="18"/>
        <v>1934.4</v>
      </c>
      <c r="I536" s="10" t="s">
        <v>421</v>
      </c>
      <c r="J536" s="13" t="s">
        <v>1573</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1570</v>
      </c>
      <c r="K537" s="64" t="str">
        <f t="shared" si="17"/>
        <v/>
      </c>
    </row>
    <row r="538" spans="1:11" ht="29">
      <c r="A538" s="27" t="s">
        <v>1316</v>
      </c>
      <c r="B538" s="13" t="s">
        <v>374</v>
      </c>
      <c r="C538" s="1" t="s">
        <v>427</v>
      </c>
      <c r="D538" s="13" t="s">
        <v>18</v>
      </c>
      <c r="E538" s="22">
        <v>1040</v>
      </c>
      <c r="F538" s="47">
        <v>1300</v>
      </c>
      <c r="G538" s="68">
        <v>32</v>
      </c>
      <c r="H538" s="30">
        <f t="shared" si="18"/>
        <v>33280</v>
      </c>
      <c r="I538" s="10" t="s">
        <v>428</v>
      </c>
      <c r="J538" s="13" t="s">
        <v>1570</v>
      </c>
      <c r="K538" s="64" t="str">
        <f t="shared" si="17"/>
        <v/>
      </c>
    </row>
    <row r="539" spans="1:11" ht="29">
      <c r="A539" s="27" t="s">
        <v>1317</v>
      </c>
      <c r="B539" s="13" t="s">
        <v>374</v>
      </c>
      <c r="C539" s="1" t="s">
        <v>430</v>
      </c>
      <c r="D539" s="13" t="s">
        <v>18</v>
      </c>
      <c r="E539" s="22">
        <v>1664</v>
      </c>
      <c r="F539" s="47">
        <v>2080</v>
      </c>
      <c r="G539" s="68">
        <v>7</v>
      </c>
      <c r="H539" s="30">
        <f t="shared" si="18"/>
        <v>11648</v>
      </c>
      <c r="I539" s="10" t="s">
        <v>431</v>
      </c>
      <c r="J539" s="13" t="s">
        <v>1570</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1570</v>
      </c>
      <c r="K540" s="64" t="str">
        <f t="shared" si="17"/>
        <v/>
      </c>
    </row>
    <row r="541" spans="1:11" ht="16">
      <c r="A541" s="27" t="s">
        <v>1319</v>
      </c>
      <c r="B541" s="13" t="s">
        <v>374</v>
      </c>
      <c r="C541" s="1" t="s">
        <v>436</v>
      </c>
      <c r="D541" s="13" t="s">
        <v>18</v>
      </c>
      <c r="E541" s="22">
        <v>43.68</v>
      </c>
      <c r="F541" s="47">
        <v>72.8</v>
      </c>
      <c r="G541" s="68">
        <v>1</v>
      </c>
      <c r="H541" s="30">
        <f t="shared" si="18"/>
        <v>43.68</v>
      </c>
      <c r="I541" s="10" t="s">
        <v>437</v>
      </c>
      <c r="J541" s="13" t="s">
        <v>1573</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1573</v>
      </c>
      <c r="K542" s="64" t="str">
        <f t="shared" si="17"/>
        <v/>
      </c>
    </row>
    <row r="543" spans="1:11" ht="58">
      <c r="A543" s="27" t="s">
        <v>1321</v>
      </c>
      <c r="B543" s="13" t="s">
        <v>374</v>
      </c>
      <c r="C543" s="1" t="s">
        <v>442</v>
      </c>
      <c r="D543" s="13" t="s">
        <v>18</v>
      </c>
      <c r="E543" s="22">
        <v>1060.8</v>
      </c>
      <c r="F543" s="47">
        <v>1060.8</v>
      </c>
      <c r="G543" s="68">
        <v>49</v>
      </c>
      <c r="H543" s="30">
        <f t="shared" si="18"/>
        <v>51979.199999999997</v>
      </c>
      <c r="I543" s="10" t="s">
        <v>443</v>
      </c>
      <c r="J543" s="13" t="s">
        <v>1573</v>
      </c>
      <c r="K543" s="64" t="str">
        <f t="shared" si="17"/>
        <v/>
      </c>
    </row>
    <row r="544" spans="1:11" ht="16">
      <c r="A544" s="27" t="s">
        <v>1322</v>
      </c>
      <c r="B544" s="13" t="s">
        <v>374</v>
      </c>
      <c r="C544" s="1" t="s">
        <v>445</v>
      </c>
      <c r="D544" s="13" t="s">
        <v>18</v>
      </c>
      <c r="E544" s="22">
        <v>58.24</v>
      </c>
      <c r="F544" s="47">
        <v>72.8</v>
      </c>
      <c r="G544" s="68">
        <v>2</v>
      </c>
      <c r="H544" s="30">
        <f t="shared" si="18"/>
        <v>116.48</v>
      </c>
      <c r="I544" s="10" t="s">
        <v>446</v>
      </c>
      <c r="J544" s="13" t="s">
        <v>1573</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1573</v>
      </c>
      <c r="K545" s="64" t="str">
        <f t="shared" si="17"/>
        <v/>
      </c>
    </row>
    <row r="546" spans="1:11" ht="72.5">
      <c r="A546" s="27" t="s">
        <v>1324</v>
      </c>
      <c r="B546" s="13" t="s">
        <v>374</v>
      </c>
      <c r="C546" s="1" t="s">
        <v>451</v>
      </c>
      <c r="D546" s="13" t="s">
        <v>18</v>
      </c>
      <c r="E546" s="22">
        <v>353.6</v>
      </c>
      <c r="F546" s="47">
        <v>442</v>
      </c>
      <c r="G546" s="68">
        <v>0.1</v>
      </c>
      <c r="H546" s="30">
        <f t="shared" si="18"/>
        <v>35.360000000000007</v>
      </c>
      <c r="I546" s="10" t="s">
        <v>452</v>
      </c>
      <c r="J546" s="13" t="s">
        <v>1573</v>
      </c>
      <c r="K546" s="64" t="str">
        <f t="shared" si="17"/>
        <v/>
      </c>
    </row>
    <row r="547" spans="1:11" ht="72.5">
      <c r="A547" s="27" t="s">
        <v>1325</v>
      </c>
      <c r="B547" s="13" t="s">
        <v>374</v>
      </c>
      <c r="C547" s="1" t="s">
        <v>454</v>
      </c>
      <c r="D547" s="13" t="s">
        <v>18</v>
      </c>
      <c r="E547" s="22">
        <v>395.2</v>
      </c>
      <c r="F547" s="47">
        <v>494</v>
      </c>
      <c r="G547" s="68">
        <v>0.1</v>
      </c>
      <c r="H547" s="30">
        <f t="shared" si="18"/>
        <v>39.520000000000003</v>
      </c>
      <c r="I547" s="10" t="s">
        <v>455</v>
      </c>
      <c r="J547" s="13" t="s">
        <v>1573</v>
      </c>
      <c r="K547" s="64" t="str">
        <f t="shared" si="17"/>
        <v/>
      </c>
    </row>
    <row r="548" spans="1:11" ht="72.5">
      <c r="A548" s="27" t="s">
        <v>1326</v>
      </c>
      <c r="B548" s="13" t="s">
        <v>374</v>
      </c>
      <c r="C548" s="1" t="s">
        <v>457</v>
      </c>
      <c r="D548" s="13" t="s">
        <v>18</v>
      </c>
      <c r="E548" s="22">
        <v>270.39999999999998</v>
      </c>
      <c r="F548" s="47">
        <v>338</v>
      </c>
      <c r="G548" s="68">
        <v>0.1</v>
      </c>
      <c r="H548" s="30">
        <f t="shared" si="18"/>
        <v>27.04</v>
      </c>
      <c r="I548" s="10" t="s">
        <v>458</v>
      </c>
      <c r="J548" s="13" t="s">
        <v>1573</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1573</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1570</v>
      </c>
      <c r="K550" s="64" t="str">
        <f t="shared" si="17"/>
        <v/>
      </c>
    </row>
    <row r="551" spans="1:11" ht="130.5">
      <c r="A551" s="27" t="s">
        <v>1329</v>
      </c>
      <c r="B551" s="13" t="s">
        <v>374</v>
      </c>
      <c r="C551" s="1" t="s">
        <v>466</v>
      </c>
      <c r="D551" s="13" t="s">
        <v>18</v>
      </c>
      <c r="E551" s="22">
        <v>1521</v>
      </c>
      <c r="F551" s="47">
        <v>1723.8</v>
      </c>
      <c r="G551" s="68">
        <v>67</v>
      </c>
      <c r="H551" s="30">
        <f t="shared" si="18"/>
        <v>101907</v>
      </c>
      <c r="I551" s="10" t="s">
        <v>467</v>
      </c>
      <c r="J551" s="13" t="s">
        <v>1573</v>
      </c>
      <c r="K551" s="64" t="str">
        <f t="shared" si="17"/>
        <v/>
      </c>
    </row>
    <row r="552" spans="1:11" ht="72.5">
      <c r="A552" s="27" t="s">
        <v>1330</v>
      </c>
      <c r="B552" s="13" t="s">
        <v>374</v>
      </c>
      <c r="C552" s="1" t="s">
        <v>469</v>
      </c>
      <c r="D552" s="13" t="s">
        <v>18</v>
      </c>
      <c r="E552" s="22">
        <v>624</v>
      </c>
      <c r="F552" s="47">
        <v>707.2</v>
      </c>
      <c r="G552" s="68">
        <v>6</v>
      </c>
      <c r="H552" s="30">
        <f t="shared" si="18"/>
        <v>3744</v>
      </c>
      <c r="I552" s="10" t="s">
        <v>470</v>
      </c>
      <c r="J552" s="13" t="s">
        <v>1573</v>
      </c>
      <c r="K552" s="64" t="str">
        <f t="shared" si="17"/>
        <v/>
      </c>
    </row>
    <row r="553" spans="1:11" ht="72.5">
      <c r="A553" s="27" t="s">
        <v>1331</v>
      </c>
      <c r="B553" s="13" t="s">
        <v>374</v>
      </c>
      <c r="C553" s="1" t="s">
        <v>472</v>
      </c>
      <c r="D553" s="13" t="s">
        <v>18</v>
      </c>
      <c r="E553" s="22">
        <v>643.5</v>
      </c>
      <c r="F553" s="47">
        <v>729.3</v>
      </c>
      <c r="G553" s="68">
        <v>3</v>
      </c>
      <c r="H553" s="30">
        <f t="shared" si="18"/>
        <v>1930.5</v>
      </c>
      <c r="I553" s="10" t="s">
        <v>473</v>
      </c>
      <c r="J553" s="13" t="s">
        <v>1573</v>
      </c>
      <c r="K553" s="64" t="str">
        <f t="shared" si="17"/>
        <v/>
      </c>
    </row>
    <row r="554" spans="1:11" ht="72.5">
      <c r="A554" s="27" t="s">
        <v>1332</v>
      </c>
      <c r="B554" s="13" t="s">
        <v>374</v>
      </c>
      <c r="C554" s="1" t="s">
        <v>475</v>
      </c>
      <c r="D554" s="13" t="s">
        <v>18</v>
      </c>
      <c r="E554" s="22">
        <v>351</v>
      </c>
      <c r="F554" s="47">
        <v>397.8</v>
      </c>
      <c r="G554" s="68">
        <v>6</v>
      </c>
      <c r="H554" s="30">
        <f t="shared" si="18"/>
        <v>2106</v>
      </c>
      <c r="I554" s="10" t="s">
        <v>476</v>
      </c>
      <c r="J554" s="13" t="s">
        <v>1573</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1573</v>
      </c>
      <c r="K555" s="64" t="str">
        <f t="shared" si="17"/>
        <v/>
      </c>
    </row>
    <row r="556" spans="1:11" ht="58">
      <c r="A556" s="27" t="s">
        <v>1334</v>
      </c>
      <c r="B556" s="13" t="s">
        <v>374</v>
      </c>
      <c r="C556" s="1" t="s">
        <v>481</v>
      </c>
      <c r="D556" s="13" t="s">
        <v>18</v>
      </c>
      <c r="E556" s="22">
        <v>936</v>
      </c>
      <c r="F556" s="47">
        <v>1170</v>
      </c>
      <c r="G556" s="68">
        <v>2</v>
      </c>
      <c r="H556" s="30">
        <f t="shared" si="18"/>
        <v>1872</v>
      </c>
      <c r="I556" s="10" t="s">
        <v>482</v>
      </c>
      <c r="J556" s="13" t="s">
        <v>1573</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1573</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1573</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1573</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1573</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1573</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1573</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1573</v>
      </c>
      <c r="K563" s="64" t="str">
        <f t="shared" si="17"/>
        <v/>
      </c>
    </row>
    <row r="564" spans="1:11" ht="130.5">
      <c r="A564" s="27" t="s">
        <v>1342</v>
      </c>
      <c r="B564" s="13" t="s">
        <v>374</v>
      </c>
      <c r="C564" s="1" t="s">
        <v>505</v>
      </c>
      <c r="D564" s="13" t="s">
        <v>18</v>
      </c>
      <c r="E564" s="22">
        <v>956.8</v>
      </c>
      <c r="F564" s="47">
        <v>1196</v>
      </c>
      <c r="G564" s="68">
        <v>10</v>
      </c>
      <c r="H564" s="30">
        <f t="shared" si="18"/>
        <v>9568</v>
      </c>
      <c r="I564" s="10" t="s">
        <v>506</v>
      </c>
      <c r="J564" s="13" t="s">
        <v>1573</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1573</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1573</v>
      </c>
      <c r="K566" s="64" t="str">
        <f t="shared" si="17"/>
        <v/>
      </c>
    </row>
    <row r="567" spans="1:11" ht="29">
      <c r="A567" s="27" t="s">
        <v>1345</v>
      </c>
      <c r="B567" s="13" t="s">
        <v>508</v>
      </c>
      <c r="C567" s="1" t="s">
        <v>515</v>
      </c>
      <c r="D567" s="13" t="s">
        <v>18</v>
      </c>
      <c r="E567" s="22">
        <v>20.8</v>
      </c>
      <c r="F567" s="47">
        <v>26</v>
      </c>
      <c r="G567" s="68">
        <v>73</v>
      </c>
      <c r="H567" s="30">
        <f t="shared" si="18"/>
        <v>1518.4</v>
      </c>
      <c r="I567" s="10" t="s">
        <v>516</v>
      </c>
      <c r="J567" s="13" t="s">
        <v>1573</v>
      </c>
      <c r="K567" s="64" t="str">
        <f t="shared" si="17"/>
        <v/>
      </c>
    </row>
    <row r="568" spans="1:11" ht="16">
      <c r="A568" s="27" t="s">
        <v>1346</v>
      </c>
      <c r="B568" s="13" t="s">
        <v>508</v>
      </c>
      <c r="C568" s="1" t="s">
        <v>518</v>
      </c>
      <c r="D568" s="13" t="s">
        <v>18</v>
      </c>
      <c r="E568" s="22">
        <v>58.24</v>
      </c>
      <c r="F568" s="47">
        <v>72.8</v>
      </c>
      <c r="G568" s="68">
        <v>27</v>
      </c>
      <c r="H568" s="30">
        <f t="shared" si="18"/>
        <v>1572.48</v>
      </c>
      <c r="I568" s="10" t="s">
        <v>519</v>
      </c>
      <c r="J568" s="13" t="s">
        <v>1573</v>
      </c>
      <c r="K568" s="64" t="str">
        <f t="shared" si="17"/>
        <v/>
      </c>
    </row>
    <row r="569" spans="1:11" ht="58">
      <c r="A569" s="27" t="s">
        <v>1347</v>
      </c>
      <c r="B569" s="13" t="s">
        <v>508</v>
      </c>
      <c r="C569" s="1" t="s">
        <v>521</v>
      </c>
      <c r="D569" s="13" t="s">
        <v>18</v>
      </c>
      <c r="E569" s="22">
        <v>374.4</v>
      </c>
      <c r="F569" s="47">
        <v>468</v>
      </c>
      <c r="G569" s="68">
        <v>6</v>
      </c>
      <c r="H569" s="30">
        <f t="shared" si="18"/>
        <v>2246.3999999999996</v>
      </c>
      <c r="I569" s="10" t="s">
        <v>522</v>
      </c>
      <c r="J569" s="13" t="s">
        <v>1573</v>
      </c>
      <c r="K569" s="64" t="str">
        <f t="shared" si="17"/>
        <v/>
      </c>
    </row>
    <row r="570" spans="1:11" ht="29">
      <c r="A570" s="27" t="s">
        <v>1348</v>
      </c>
      <c r="B570" s="13" t="s">
        <v>508</v>
      </c>
      <c r="C570" s="1" t="s">
        <v>524</v>
      </c>
      <c r="D570" s="13" t="s">
        <v>18</v>
      </c>
      <c r="E570" s="22">
        <v>187.2</v>
      </c>
      <c r="F570" s="47">
        <v>234</v>
      </c>
      <c r="G570" s="68">
        <v>0.1</v>
      </c>
      <c r="H570" s="30">
        <f t="shared" si="18"/>
        <v>18.72</v>
      </c>
      <c r="I570" s="10" t="s">
        <v>525</v>
      </c>
      <c r="J570" s="13" t="s">
        <v>1573</v>
      </c>
      <c r="K570" s="64" t="str">
        <f t="shared" si="17"/>
        <v/>
      </c>
    </row>
    <row r="571" spans="1:11" ht="16">
      <c r="A571" s="27" t="s">
        <v>1349</v>
      </c>
      <c r="B571" s="13" t="s">
        <v>508</v>
      </c>
      <c r="C571" s="1" t="s">
        <v>527</v>
      </c>
      <c r="D571" s="13" t="s">
        <v>18</v>
      </c>
      <c r="E571" s="22">
        <v>33.28</v>
      </c>
      <c r="F571" s="47">
        <v>41.6</v>
      </c>
      <c r="G571" s="68">
        <v>1</v>
      </c>
      <c r="H571" s="30">
        <f t="shared" si="18"/>
        <v>33.28</v>
      </c>
      <c r="I571" s="10" t="s">
        <v>528</v>
      </c>
      <c r="J571" s="13" t="s">
        <v>1573</v>
      </c>
      <c r="K571" s="64" t="str">
        <f t="shared" si="17"/>
        <v/>
      </c>
    </row>
    <row r="572" spans="1:11" ht="29">
      <c r="A572" s="27" t="s">
        <v>1350</v>
      </c>
      <c r="B572" s="13" t="s">
        <v>508</v>
      </c>
      <c r="C572" s="1" t="s">
        <v>530</v>
      </c>
      <c r="D572" s="13" t="s">
        <v>18</v>
      </c>
      <c r="E572" s="22">
        <v>58.24</v>
      </c>
      <c r="F572" s="47">
        <v>72.8</v>
      </c>
      <c r="G572" s="68">
        <v>1</v>
      </c>
      <c r="H572" s="30">
        <f t="shared" si="18"/>
        <v>58.24</v>
      </c>
      <c r="I572" s="10" t="s">
        <v>531</v>
      </c>
      <c r="J572" s="13" t="s">
        <v>1573</v>
      </c>
      <c r="K572" s="64" t="str">
        <f t="shared" si="17"/>
        <v/>
      </c>
    </row>
    <row r="573" spans="1:11" ht="29">
      <c r="A573" s="27" t="s">
        <v>1351</v>
      </c>
      <c r="B573" s="13" t="s">
        <v>508</v>
      </c>
      <c r="C573" s="1" t="s">
        <v>533</v>
      </c>
      <c r="D573" s="13" t="s">
        <v>18</v>
      </c>
      <c r="E573" s="22">
        <v>58.24</v>
      </c>
      <c r="F573" s="47">
        <v>72.8</v>
      </c>
      <c r="G573" s="68">
        <v>1</v>
      </c>
      <c r="H573" s="30">
        <f t="shared" si="18"/>
        <v>58.24</v>
      </c>
      <c r="I573" s="10" t="s">
        <v>534</v>
      </c>
      <c r="J573" s="13" t="s">
        <v>1573</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1573</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1573</v>
      </c>
      <c r="K575" s="64" t="str">
        <f t="shared" si="17"/>
        <v/>
      </c>
    </row>
    <row r="576" spans="1:11" ht="43.5">
      <c r="A576" s="27" t="s">
        <v>1354</v>
      </c>
      <c r="B576" s="13" t="s">
        <v>542</v>
      </c>
      <c r="C576" s="1" t="s">
        <v>543</v>
      </c>
      <c r="D576" s="13" t="s">
        <v>18</v>
      </c>
      <c r="E576" s="22">
        <v>27.04</v>
      </c>
      <c r="F576" s="47">
        <v>28.730000000000004</v>
      </c>
      <c r="G576" s="68">
        <v>410</v>
      </c>
      <c r="H576" s="30">
        <f t="shared" si="18"/>
        <v>11086.4</v>
      </c>
      <c r="I576" s="10" t="s">
        <v>544</v>
      </c>
      <c r="J576" s="13" t="s">
        <v>1573</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1573</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1573</v>
      </c>
      <c r="K578" s="64" t="str">
        <f t="shared" si="17"/>
        <v/>
      </c>
    </row>
    <row r="579" spans="1:11" ht="16">
      <c r="A579" s="27" t="s">
        <v>1357</v>
      </c>
      <c r="B579" s="13" t="s">
        <v>508</v>
      </c>
      <c r="C579" s="1" t="s">
        <v>552</v>
      </c>
      <c r="D579" s="13" t="s">
        <v>18</v>
      </c>
      <c r="E579" s="22">
        <v>41.6</v>
      </c>
      <c r="F579" s="47">
        <v>52</v>
      </c>
      <c r="G579" s="68">
        <v>1</v>
      </c>
      <c r="H579" s="30">
        <f t="shared" si="18"/>
        <v>41.6</v>
      </c>
      <c r="I579" s="10" t="s">
        <v>553</v>
      </c>
      <c r="J579" s="13" t="s">
        <v>1573</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1573</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1573</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1573</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1570</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1570</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1570</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1570</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1573</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1573</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1573</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1573</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1573</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1573</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1573</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1573</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1573</v>
      </c>
      <c r="K595" s="64" t="str">
        <f t="shared" si="19"/>
        <v/>
      </c>
    </row>
    <row r="596" spans="1:11" ht="43.5">
      <c r="A596" s="27" t="s">
        <v>1374</v>
      </c>
      <c r="B596" s="13" t="s">
        <v>542</v>
      </c>
      <c r="C596" s="1" t="s">
        <v>603</v>
      </c>
      <c r="D596" s="13" t="s">
        <v>312</v>
      </c>
      <c r="E596" s="22">
        <v>54.08</v>
      </c>
      <c r="F596" s="47">
        <v>57.460000000000008</v>
      </c>
      <c r="G596" s="68">
        <v>1</v>
      </c>
      <c r="H596" s="30">
        <f t="shared" si="18"/>
        <v>54.08</v>
      </c>
      <c r="I596" s="10" t="s">
        <v>604</v>
      </c>
      <c r="J596" s="13" t="s">
        <v>1573</v>
      </c>
      <c r="K596" s="64" t="str">
        <f t="shared" si="19"/>
        <v/>
      </c>
    </row>
    <row r="597" spans="1:11" ht="29">
      <c r="A597" s="27" t="s">
        <v>1375</v>
      </c>
      <c r="B597" s="13" t="s">
        <v>542</v>
      </c>
      <c r="C597" s="1" t="s">
        <v>606</v>
      </c>
      <c r="D597" s="13" t="s">
        <v>18</v>
      </c>
      <c r="E597" s="22">
        <v>41.6</v>
      </c>
      <c r="F597" s="47">
        <v>52</v>
      </c>
      <c r="G597" s="68">
        <v>3</v>
      </c>
      <c r="H597" s="30">
        <f t="shared" si="18"/>
        <v>124.80000000000001</v>
      </c>
      <c r="I597" s="10" t="s">
        <v>607</v>
      </c>
      <c r="J597" s="13" t="s">
        <v>1573</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1573</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1573</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1573</v>
      </c>
      <c r="K600" s="64" t="str">
        <f t="shared" si="19"/>
        <v/>
      </c>
    </row>
    <row r="601" spans="1:11" ht="16">
      <c r="A601" s="27" t="s">
        <v>1379</v>
      </c>
      <c r="B601" s="13" t="s">
        <v>542</v>
      </c>
      <c r="C601" s="1" t="s">
        <v>619</v>
      </c>
      <c r="D601" s="13" t="s">
        <v>18</v>
      </c>
      <c r="E601" s="22">
        <v>83.2</v>
      </c>
      <c r="F601" s="47">
        <v>88.4</v>
      </c>
      <c r="G601" s="68">
        <v>1897</v>
      </c>
      <c r="H601" s="30">
        <f t="shared" si="20"/>
        <v>157830.39999999999</v>
      </c>
      <c r="I601" s="10" t="s">
        <v>620</v>
      </c>
      <c r="J601" s="13" t="s">
        <v>1573</v>
      </c>
      <c r="K601" s="64" t="str">
        <f t="shared" si="19"/>
        <v/>
      </c>
    </row>
    <row r="602" spans="1:11" ht="58">
      <c r="A602" s="27" t="s">
        <v>1380</v>
      </c>
      <c r="B602" s="13" t="s">
        <v>542</v>
      </c>
      <c r="C602" s="1" t="s">
        <v>622</v>
      </c>
      <c r="D602" s="13" t="s">
        <v>18</v>
      </c>
      <c r="E602" s="22">
        <v>10.92</v>
      </c>
      <c r="F602" s="47">
        <v>13.26</v>
      </c>
      <c r="G602" s="68">
        <v>2802</v>
      </c>
      <c r="H602" s="30">
        <f t="shared" si="20"/>
        <v>30597.84</v>
      </c>
      <c r="I602" s="10" t="s">
        <v>623</v>
      </c>
      <c r="J602" s="13" t="s">
        <v>1573</v>
      </c>
      <c r="K602" s="64" t="str">
        <f t="shared" si="19"/>
        <v/>
      </c>
    </row>
    <row r="603" spans="1:11" ht="43.5">
      <c r="A603" s="27" t="s">
        <v>1381</v>
      </c>
      <c r="B603" s="13" t="s">
        <v>542</v>
      </c>
      <c r="C603" s="1" t="s">
        <v>625</v>
      </c>
      <c r="D603" s="13" t="s">
        <v>18</v>
      </c>
      <c r="E603" s="22">
        <v>153.91999999999999</v>
      </c>
      <c r="F603" s="47">
        <v>192.4</v>
      </c>
      <c r="G603" s="68">
        <v>36</v>
      </c>
      <c r="H603" s="30">
        <f t="shared" si="20"/>
        <v>5541.12</v>
      </c>
      <c r="I603" s="10" t="s">
        <v>626</v>
      </c>
      <c r="J603" s="13" t="s">
        <v>1573</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1573</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1573</v>
      </c>
      <c r="K605" s="64" t="str">
        <f t="shared" si="19"/>
        <v/>
      </c>
    </row>
    <row r="606" spans="1:11" ht="29">
      <c r="A606" s="27" t="s">
        <v>1384</v>
      </c>
      <c r="B606" s="13" t="s">
        <v>542</v>
      </c>
      <c r="C606" s="1" t="s">
        <v>634</v>
      </c>
      <c r="D606" s="13" t="s">
        <v>18</v>
      </c>
      <c r="E606" s="22">
        <v>65.52</v>
      </c>
      <c r="F606" s="47">
        <v>72.8</v>
      </c>
      <c r="G606" s="68">
        <v>1</v>
      </c>
      <c r="H606" s="30">
        <f t="shared" si="20"/>
        <v>65.52</v>
      </c>
      <c r="I606" s="10" t="s">
        <v>635</v>
      </c>
      <c r="J606" s="13" t="s">
        <v>1573</v>
      </c>
      <c r="K606" s="64" t="str">
        <f t="shared" si="19"/>
        <v/>
      </c>
    </row>
    <row r="607" spans="1:11" ht="43.5">
      <c r="A607" s="27" t="s">
        <v>1385</v>
      </c>
      <c r="B607" s="13" t="s">
        <v>542</v>
      </c>
      <c r="C607" s="1" t="s">
        <v>637</v>
      </c>
      <c r="D607" s="13" t="s">
        <v>18</v>
      </c>
      <c r="E607" s="22">
        <v>60.84</v>
      </c>
      <c r="F607" s="47">
        <v>67.600000000000009</v>
      </c>
      <c r="G607" s="68">
        <v>44</v>
      </c>
      <c r="H607" s="30">
        <f t="shared" si="20"/>
        <v>2676.96</v>
      </c>
      <c r="I607" s="10" t="s">
        <v>638</v>
      </c>
      <c r="J607" s="13" t="s">
        <v>1573</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1573</v>
      </c>
      <c r="K608" s="64" t="str">
        <f t="shared" si="19"/>
        <v/>
      </c>
    </row>
    <row r="609" spans="1:11" ht="16">
      <c r="A609" s="27" t="s">
        <v>1387</v>
      </c>
      <c r="B609" s="13" t="s">
        <v>542</v>
      </c>
      <c r="C609" s="1" t="s">
        <v>643</v>
      </c>
      <c r="D609" s="13" t="s">
        <v>312</v>
      </c>
      <c r="E609" s="22">
        <v>47.32</v>
      </c>
      <c r="F609" s="47">
        <v>67.600000000000009</v>
      </c>
      <c r="G609" s="68">
        <v>6</v>
      </c>
      <c r="H609" s="30">
        <f t="shared" si="20"/>
        <v>283.92</v>
      </c>
      <c r="I609" s="10" t="s">
        <v>644</v>
      </c>
      <c r="J609" s="13" t="s">
        <v>1573</v>
      </c>
      <c r="K609" s="64" t="str">
        <f t="shared" si="19"/>
        <v/>
      </c>
    </row>
    <row r="610" spans="1:11" ht="16">
      <c r="A610" s="27" t="s">
        <v>1388</v>
      </c>
      <c r="B610" s="13" t="s">
        <v>542</v>
      </c>
      <c r="C610" s="1" t="s">
        <v>646</v>
      </c>
      <c r="D610" s="13" t="s">
        <v>18</v>
      </c>
      <c r="E610" s="22">
        <v>58.24</v>
      </c>
      <c r="F610" s="47">
        <v>50</v>
      </c>
      <c r="G610" s="68">
        <v>71</v>
      </c>
      <c r="H610" s="30">
        <f t="shared" si="20"/>
        <v>4135.04</v>
      </c>
      <c r="I610" s="10" t="s">
        <v>647</v>
      </c>
      <c r="J610" s="13" t="s">
        <v>1573</v>
      </c>
      <c r="K610" s="64" t="str">
        <f t="shared" si="19"/>
        <v/>
      </c>
    </row>
    <row r="611" spans="1:11" ht="43.5">
      <c r="A611" s="27" t="s">
        <v>1389</v>
      </c>
      <c r="B611" s="13" t="s">
        <v>542</v>
      </c>
      <c r="C611" s="1" t="s">
        <v>649</v>
      </c>
      <c r="D611" s="13" t="s">
        <v>18</v>
      </c>
      <c r="E611" s="22">
        <v>88.4</v>
      </c>
      <c r="F611" s="47">
        <v>80</v>
      </c>
      <c r="G611" s="68">
        <v>449</v>
      </c>
      <c r="H611" s="30">
        <f t="shared" si="20"/>
        <v>39691.600000000006</v>
      </c>
      <c r="I611" s="10" t="s">
        <v>650</v>
      </c>
      <c r="J611" s="13" t="s">
        <v>1573</v>
      </c>
      <c r="K611" s="64" t="str">
        <f t="shared" si="19"/>
        <v/>
      </c>
    </row>
    <row r="612" spans="1:11" ht="58">
      <c r="A612" s="27" t="s">
        <v>1390</v>
      </c>
      <c r="B612" s="13" t="s">
        <v>542</v>
      </c>
      <c r="C612" s="1" t="s">
        <v>652</v>
      </c>
      <c r="D612" s="13" t="s">
        <v>653</v>
      </c>
      <c r="E612" s="22">
        <v>37.44</v>
      </c>
      <c r="F612" s="47">
        <v>31.35</v>
      </c>
      <c r="G612" s="68">
        <v>10</v>
      </c>
      <c r="H612" s="30">
        <f t="shared" si="20"/>
        <v>374.4</v>
      </c>
      <c r="I612" s="10" t="s">
        <v>654</v>
      </c>
      <c r="J612" s="13" t="s">
        <v>1573</v>
      </c>
      <c r="K612" s="64" t="str">
        <f t="shared" si="19"/>
        <v/>
      </c>
    </row>
    <row r="613" spans="1:11" ht="16">
      <c r="A613" s="27" t="s">
        <v>1391</v>
      </c>
      <c r="B613" s="13" t="s">
        <v>542</v>
      </c>
      <c r="C613" s="1" t="s">
        <v>656</v>
      </c>
      <c r="D613" s="13" t="s">
        <v>18</v>
      </c>
      <c r="E613" s="22">
        <v>87.36</v>
      </c>
      <c r="F613" s="47">
        <v>109.2</v>
      </c>
      <c r="G613" s="68">
        <v>0.1</v>
      </c>
      <c r="H613" s="30">
        <f t="shared" si="20"/>
        <v>8.7360000000000007</v>
      </c>
      <c r="I613" s="10" t="s">
        <v>657</v>
      </c>
      <c r="J613" s="13" t="s">
        <v>1573</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1573</v>
      </c>
      <c r="K614" s="64" t="str">
        <f t="shared" si="19"/>
        <v/>
      </c>
    </row>
    <row r="615" spans="1:11" ht="58">
      <c r="A615" s="27" t="s">
        <v>1393</v>
      </c>
      <c r="B615" s="13" t="s">
        <v>542</v>
      </c>
      <c r="C615" s="1" t="s">
        <v>1394</v>
      </c>
      <c r="D615" s="13" t="s">
        <v>1395</v>
      </c>
      <c r="E615" s="22">
        <v>41.6</v>
      </c>
      <c r="F615" s="47">
        <v>83.2</v>
      </c>
      <c r="G615" s="68">
        <v>238</v>
      </c>
      <c r="H615" s="30">
        <f t="shared" si="20"/>
        <v>9900.8000000000011</v>
      </c>
      <c r="I615" s="10" t="s">
        <v>1396</v>
      </c>
      <c r="J615" s="13" t="s">
        <v>1573</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1573</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1573</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1573</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1573</v>
      </c>
      <c r="K619" s="64" t="str">
        <f t="shared" si="19"/>
        <v/>
      </c>
    </row>
    <row r="620" spans="1:11" ht="29">
      <c r="A620" s="27" t="s">
        <v>1401</v>
      </c>
      <c r="B620" s="13" t="s">
        <v>16</v>
      </c>
      <c r="C620" s="1" t="s">
        <v>674</v>
      </c>
      <c r="D620" s="13" t="s">
        <v>18</v>
      </c>
      <c r="E620" s="22">
        <v>405.6</v>
      </c>
      <c r="F620" s="47">
        <v>405.6</v>
      </c>
      <c r="G620" s="68">
        <v>98</v>
      </c>
      <c r="H620" s="30">
        <f t="shared" si="20"/>
        <v>39748.800000000003</v>
      </c>
      <c r="I620" s="10" t="s">
        <v>675</v>
      </c>
      <c r="J620" s="13" t="s">
        <v>1570</v>
      </c>
      <c r="K620" s="64" t="str">
        <f t="shared" si="19"/>
        <v/>
      </c>
    </row>
    <row r="621" spans="1:11" ht="16">
      <c r="A621" s="27" t="s">
        <v>1402</v>
      </c>
      <c r="B621" s="13" t="s">
        <v>54</v>
      </c>
      <c r="C621" s="1" t="s">
        <v>677</v>
      </c>
      <c r="D621" s="13" t="s">
        <v>18</v>
      </c>
      <c r="E621" s="22">
        <v>124.8</v>
      </c>
      <c r="F621" s="47">
        <v>156</v>
      </c>
      <c r="G621" s="68">
        <v>9</v>
      </c>
      <c r="H621" s="30">
        <f t="shared" si="20"/>
        <v>1123.2</v>
      </c>
      <c r="I621" s="10" t="s">
        <v>678</v>
      </c>
      <c r="J621" s="13" t="s">
        <v>1573</v>
      </c>
      <c r="K621" s="64" t="str">
        <f t="shared" si="19"/>
        <v/>
      </c>
    </row>
    <row r="622" spans="1:11" ht="16">
      <c r="A622" s="27" t="s">
        <v>1403</v>
      </c>
      <c r="B622" s="13" t="s">
        <v>374</v>
      </c>
      <c r="C622" s="1" t="s">
        <v>680</v>
      </c>
      <c r="D622" s="13" t="s">
        <v>141</v>
      </c>
      <c r="E622" s="22">
        <v>187.2</v>
      </c>
      <c r="F622" s="47">
        <v>234</v>
      </c>
      <c r="G622" s="68">
        <v>5</v>
      </c>
      <c r="H622" s="30">
        <f t="shared" si="20"/>
        <v>936</v>
      </c>
      <c r="I622" s="10" t="s">
        <v>681</v>
      </c>
      <c r="J622" s="13" t="s">
        <v>1573</v>
      </c>
      <c r="K622" s="64" t="str">
        <f t="shared" si="19"/>
        <v/>
      </c>
    </row>
    <row r="623" spans="1:11" ht="29">
      <c r="A623" s="27" t="s">
        <v>1404</v>
      </c>
      <c r="B623" s="13" t="s">
        <v>374</v>
      </c>
      <c r="C623" s="1" t="s">
        <v>683</v>
      </c>
      <c r="D623" s="13" t="s">
        <v>18</v>
      </c>
      <c r="E623" s="22">
        <v>83.2</v>
      </c>
      <c r="F623" s="47">
        <v>104</v>
      </c>
      <c r="G623" s="68">
        <v>0.1</v>
      </c>
      <c r="H623" s="30">
        <f t="shared" si="20"/>
        <v>8.32</v>
      </c>
      <c r="I623" s="10" t="s">
        <v>684</v>
      </c>
      <c r="J623" s="13" t="s">
        <v>1573</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1573</v>
      </c>
      <c r="K624" s="64" t="str">
        <f t="shared" si="19"/>
        <v/>
      </c>
    </row>
    <row r="625" spans="1:11" ht="29">
      <c r="A625" s="27" t="s">
        <v>1406</v>
      </c>
      <c r="B625" s="13" t="s">
        <v>508</v>
      </c>
      <c r="C625" s="1" t="s">
        <v>689</v>
      </c>
      <c r="D625" s="13" t="s">
        <v>18</v>
      </c>
      <c r="E625" s="22">
        <v>49.92</v>
      </c>
      <c r="F625" s="47">
        <v>62.4</v>
      </c>
      <c r="G625" s="68">
        <v>10</v>
      </c>
      <c r="H625" s="30">
        <f t="shared" si="20"/>
        <v>499.20000000000005</v>
      </c>
      <c r="I625" s="10" t="s">
        <v>690</v>
      </c>
      <c r="J625" s="13" t="s">
        <v>1573</v>
      </c>
      <c r="K625" s="64" t="str">
        <f t="shared" si="19"/>
        <v/>
      </c>
    </row>
    <row r="626" spans="1:11" ht="16">
      <c r="A626" s="27" t="s">
        <v>1407</v>
      </c>
      <c r="B626" s="13" t="s">
        <v>374</v>
      </c>
      <c r="C626" s="1" t="s">
        <v>692</v>
      </c>
      <c r="D626" s="13" t="s">
        <v>18</v>
      </c>
      <c r="E626" s="22">
        <v>83.2</v>
      </c>
      <c r="F626" s="47">
        <v>104</v>
      </c>
      <c r="G626" s="68">
        <v>0.1</v>
      </c>
      <c r="H626" s="30">
        <f t="shared" si="20"/>
        <v>8.32</v>
      </c>
      <c r="I626" s="10" t="s">
        <v>693</v>
      </c>
      <c r="J626" s="13" t="s">
        <v>1573</v>
      </c>
      <c r="K626" s="64" t="str">
        <f t="shared" si="19"/>
        <v/>
      </c>
    </row>
    <row r="627" spans="1:11" ht="29">
      <c r="A627" s="27" t="s">
        <v>1408</v>
      </c>
      <c r="B627" s="13" t="s">
        <v>374</v>
      </c>
      <c r="C627" s="1" t="s">
        <v>695</v>
      </c>
      <c r="D627" s="13" t="s">
        <v>18</v>
      </c>
      <c r="E627" s="22">
        <v>873.6</v>
      </c>
      <c r="F627" s="47">
        <v>1248</v>
      </c>
      <c r="G627" s="68">
        <v>13</v>
      </c>
      <c r="H627" s="30">
        <f t="shared" si="20"/>
        <v>11356.800000000001</v>
      </c>
      <c r="I627" s="10" t="s">
        <v>696</v>
      </c>
      <c r="J627" s="13" t="s">
        <v>1570</v>
      </c>
      <c r="K627" s="64" t="str">
        <f t="shared" si="19"/>
        <v/>
      </c>
    </row>
    <row r="628" spans="1:11" ht="16">
      <c r="A628" s="27" t="s">
        <v>1409</v>
      </c>
      <c r="B628" s="13" t="s">
        <v>374</v>
      </c>
      <c r="C628" s="1" t="s">
        <v>698</v>
      </c>
      <c r="D628" s="13" t="s">
        <v>18</v>
      </c>
      <c r="E628" s="22">
        <v>728</v>
      </c>
      <c r="F628" s="47">
        <v>1040</v>
      </c>
      <c r="G628" s="68">
        <v>0.1</v>
      </c>
      <c r="H628" s="30">
        <f t="shared" si="20"/>
        <v>72.8</v>
      </c>
      <c r="I628" s="10" t="s">
        <v>699</v>
      </c>
      <c r="J628" s="13" t="s">
        <v>1570</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1573</v>
      </c>
      <c r="K629" s="64" t="str">
        <f t="shared" si="19"/>
        <v/>
      </c>
    </row>
    <row r="630" spans="1:11" ht="29">
      <c r="A630" s="27" t="s">
        <v>1411</v>
      </c>
      <c r="B630" s="13" t="s">
        <v>16</v>
      </c>
      <c r="C630" s="1" t="s">
        <v>704</v>
      </c>
      <c r="D630" s="13" t="s">
        <v>18</v>
      </c>
      <c r="E630" s="22">
        <v>124.8</v>
      </c>
      <c r="F630" s="47">
        <v>156</v>
      </c>
      <c r="G630" s="68">
        <v>116</v>
      </c>
      <c r="H630" s="30">
        <f t="shared" si="20"/>
        <v>14476.8</v>
      </c>
      <c r="I630" s="10" t="s">
        <v>705</v>
      </c>
      <c r="J630" s="13" t="s">
        <v>1573</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1573</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1573</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1573</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1573</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1570</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1570</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1573</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1573</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1573</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1573</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1573</v>
      </c>
      <c r="K641" s="64" t="str">
        <f t="shared" si="19"/>
        <v/>
      </c>
    </row>
    <row r="642" spans="1:11" ht="29">
      <c r="A642" s="27" t="s">
        <v>1423</v>
      </c>
      <c r="B642" s="13" t="s">
        <v>374</v>
      </c>
      <c r="C642" s="1" t="s">
        <v>740</v>
      </c>
      <c r="D642" s="13" t="s">
        <v>18</v>
      </c>
      <c r="E642" s="22">
        <v>665.6</v>
      </c>
      <c r="F642" s="47">
        <v>832</v>
      </c>
      <c r="G642" s="68">
        <v>2</v>
      </c>
      <c r="H642" s="30">
        <f t="shared" si="20"/>
        <v>1331.2</v>
      </c>
      <c r="I642" s="10" t="s">
        <v>741</v>
      </c>
      <c r="J642" s="13" t="s">
        <v>1570</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1573</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1573</v>
      </c>
      <c r="K644" s="64" t="str">
        <f t="shared" si="19"/>
        <v/>
      </c>
    </row>
    <row r="645" spans="1:11" ht="43.5">
      <c r="A645" s="27" t="s">
        <v>1426</v>
      </c>
      <c r="B645" s="13" t="s">
        <v>374</v>
      </c>
      <c r="C645" s="1" t="s">
        <v>1578</v>
      </c>
      <c r="D645" s="13" t="s">
        <v>141</v>
      </c>
      <c r="E645" s="22">
        <v>637</v>
      </c>
      <c r="F645" s="47">
        <v>910</v>
      </c>
      <c r="G645" s="68">
        <v>5</v>
      </c>
      <c r="H645" s="30">
        <f t="shared" si="20"/>
        <v>3185</v>
      </c>
      <c r="I645" s="10" t="s">
        <v>749</v>
      </c>
      <c r="J645" s="13" t="s">
        <v>1573</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1573</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1573</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1570</v>
      </c>
      <c r="K648" s="64" t="str">
        <f t="shared" si="19"/>
        <v/>
      </c>
    </row>
    <row r="649" spans="1:11" ht="29">
      <c r="A649" s="27" t="s">
        <v>1430</v>
      </c>
      <c r="B649" s="13" t="s">
        <v>54</v>
      </c>
      <c r="C649" s="1" t="s">
        <v>760</v>
      </c>
      <c r="D649" s="13" t="s">
        <v>18</v>
      </c>
      <c r="E649" s="22">
        <v>88.4</v>
      </c>
      <c r="F649" s="47">
        <v>104</v>
      </c>
      <c r="G649" s="68">
        <v>336</v>
      </c>
      <c r="H649" s="30">
        <f t="shared" si="20"/>
        <v>29702.400000000001</v>
      </c>
      <c r="I649" s="10" t="s">
        <v>761</v>
      </c>
      <c r="J649" s="13" t="s">
        <v>1573</v>
      </c>
      <c r="K649" s="64" t="str">
        <f t="shared" si="19"/>
        <v/>
      </c>
    </row>
    <row r="650" spans="1:11" ht="87">
      <c r="A650" s="27" t="s">
        <v>1431</v>
      </c>
      <c r="B650" s="13" t="s">
        <v>508</v>
      </c>
      <c r="C650" s="1" t="s">
        <v>763</v>
      </c>
      <c r="D650" s="13" t="s">
        <v>18</v>
      </c>
      <c r="E650" s="22">
        <v>280.8</v>
      </c>
      <c r="F650" s="47">
        <v>468</v>
      </c>
      <c r="G650" s="68">
        <v>0.1</v>
      </c>
      <c r="H650" s="30">
        <f t="shared" si="20"/>
        <v>28.080000000000002</v>
      </c>
      <c r="I650" s="10" t="s">
        <v>764</v>
      </c>
      <c r="J650" s="13" t="s">
        <v>1573</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1573</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1570</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1573</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1573</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1570</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1573</v>
      </c>
      <c r="K656" s="64" t="str">
        <f t="shared" si="21"/>
        <v/>
      </c>
    </row>
    <row r="657" spans="1:11" ht="72.5">
      <c r="A657" s="27" t="s">
        <v>1438</v>
      </c>
      <c r="B657" s="13" t="s">
        <v>508</v>
      </c>
      <c r="C657" s="1" t="s">
        <v>781</v>
      </c>
      <c r="D657" s="13" t="s">
        <v>18</v>
      </c>
      <c r="E657" s="22">
        <v>280.8</v>
      </c>
      <c r="F657" s="47">
        <v>468</v>
      </c>
      <c r="G657" s="68">
        <v>0.1</v>
      </c>
      <c r="H657" s="30">
        <f t="shared" si="20"/>
        <v>28.080000000000002</v>
      </c>
      <c r="I657" s="10" t="s">
        <v>767</v>
      </c>
      <c r="J657" s="13" t="s">
        <v>1573</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1570</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1570</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1570</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1570</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1570</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1570</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1570</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1570</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1570</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1570</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1570</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1570</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1570</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1570</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1570</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1570</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1570</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1570</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1570</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1570</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1570</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1570</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1573</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1573</v>
      </c>
      <c r="K681" s="64" t="str">
        <f t="shared" si="21"/>
        <v/>
      </c>
    </row>
    <row r="682" spans="1:11" ht="72.5">
      <c r="A682" s="27" t="s">
        <v>1463</v>
      </c>
      <c r="B682" s="13" t="s">
        <v>508</v>
      </c>
      <c r="C682" s="1" t="s">
        <v>839</v>
      </c>
      <c r="D682" s="13" t="s">
        <v>18</v>
      </c>
      <c r="E682" s="22">
        <v>104</v>
      </c>
      <c r="F682" s="47">
        <v>130</v>
      </c>
      <c r="G682" s="68">
        <v>9</v>
      </c>
      <c r="H682" s="30">
        <f t="shared" si="22"/>
        <v>936</v>
      </c>
      <c r="I682" s="10" t="s">
        <v>835</v>
      </c>
      <c r="J682" s="13" t="s">
        <v>1573</v>
      </c>
      <c r="K682" s="64" t="str">
        <f t="shared" si="21"/>
        <v/>
      </c>
    </row>
    <row r="683" spans="1:11" ht="72.5">
      <c r="A683" s="27" t="s">
        <v>1464</v>
      </c>
      <c r="B683" s="13" t="s">
        <v>508</v>
      </c>
      <c r="C683" s="1" t="s">
        <v>841</v>
      </c>
      <c r="D683" s="13" t="s">
        <v>18</v>
      </c>
      <c r="E683" s="22">
        <v>104</v>
      </c>
      <c r="F683" s="47">
        <v>130</v>
      </c>
      <c r="G683" s="68">
        <v>0.1</v>
      </c>
      <c r="H683" s="30">
        <f t="shared" si="22"/>
        <v>10.4</v>
      </c>
      <c r="I683" s="10" t="s">
        <v>842</v>
      </c>
      <c r="J683" s="13" t="s">
        <v>1573</v>
      </c>
      <c r="K683" s="64" t="str">
        <f t="shared" si="21"/>
        <v/>
      </c>
    </row>
    <row r="684" spans="1:11" ht="72.5">
      <c r="A684" s="27" t="s">
        <v>1465</v>
      </c>
      <c r="B684" s="13" t="s">
        <v>508</v>
      </c>
      <c r="C684" s="1" t="s">
        <v>844</v>
      </c>
      <c r="D684" s="13" t="s">
        <v>18</v>
      </c>
      <c r="E684" s="22">
        <v>124.8</v>
      </c>
      <c r="F684" s="47">
        <v>156</v>
      </c>
      <c r="G684" s="68">
        <v>0.1</v>
      </c>
      <c r="H684" s="30">
        <f t="shared" si="22"/>
        <v>12.48</v>
      </c>
      <c r="I684" s="10" t="s">
        <v>842</v>
      </c>
      <c r="J684" s="13" t="s">
        <v>1570</v>
      </c>
      <c r="K684" s="64" t="str">
        <f t="shared" si="21"/>
        <v/>
      </c>
    </row>
    <row r="685" spans="1:11" ht="72.5">
      <c r="A685" s="27" t="s">
        <v>1466</v>
      </c>
      <c r="B685" s="13" t="s">
        <v>508</v>
      </c>
      <c r="C685" s="1" t="s">
        <v>846</v>
      </c>
      <c r="D685" s="13" t="s">
        <v>18</v>
      </c>
      <c r="E685" s="22">
        <v>158.08000000000001</v>
      </c>
      <c r="F685" s="47">
        <v>197.6</v>
      </c>
      <c r="G685" s="68">
        <v>0.1</v>
      </c>
      <c r="H685" s="30">
        <f t="shared" si="22"/>
        <v>15.808000000000002</v>
      </c>
      <c r="I685" s="10" t="s">
        <v>842</v>
      </c>
      <c r="J685" s="13" t="s">
        <v>1570</v>
      </c>
      <c r="K685" s="64" t="str">
        <f t="shared" si="21"/>
        <v/>
      </c>
    </row>
    <row r="686" spans="1:11" ht="43.5">
      <c r="A686" s="27" t="s">
        <v>1467</v>
      </c>
      <c r="B686" s="13" t="s">
        <v>542</v>
      </c>
      <c r="C686" s="1" t="s">
        <v>848</v>
      </c>
      <c r="D686" s="13" t="s">
        <v>18</v>
      </c>
      <c r="E686" s="22">
        <v>291.2</v>
      </c>
      <c r="F686" s="47">
        <v>353.6</v>
      </c>
      <c r="G686" s="68">
        <v>588</v>
      </c>
      <c r="H686" s="30">
        <f t="shared" si="22"/>
        <v>171225.60000000001</v>
      </c>
      <c r="I686" s="10" t="s">
        <v>849</v>
      </c>
      <c r="J686" s="13" t="s">
        <v>1573</v>
      </c>
      <c r="K686" s="64" t="str">
        <f t="shared" si="21"/>
        <v/>
      </c>
    </row>
    <row r="687" spans="1:11" ht="43.5">
      <c r="A687" s="27" t="s">
        <v>1468</v>
      </c>
      <c r="B687" s="13" t="s">
        <v>542</v>
      </c>
      <c r="C687" s="1" t="s">
        <v>851</v>
      </c>
      <c r="D687" s="13" t="s">
        <v>18</v>
      </c>
      <c r="E687" s="22">
        <v>218.4</v>
      </c>
      <c r="F687" s="47">
        <v>265.2</v>
      </c>
      <c r="G687" s="68">
        <v>4</v>
      </c>
      <c r="H687" s="30">
        <f t="shared" si="22"/>
        <v>873.6</v>
      </c>
      <c r="I687" s="10" t="s">
        <v>852</v>
      </c>
      <c r="J687" s="13" t="s">
        <v>1573</v>
      </c>
      <c r="K687" s="64" t="str">
        <f t="shared" si="21"/>
        <v/>
      </c>
    </row>
    <row r="688" spans="1:11" ht="43.5">
      <c r="A688" s="27" t="s">
        <v>1469</v>
      </c>
      <c r="B688" s="13" t="s">
        <v>542</v>
      </c>
      <c r="C688" s="1" t="s">
        <v>860</v>
      </c>
      <c r="D688" s="13" t="s">
        <v>312</v>
      </c>
      <c r="E688" s="22">
        <v>14.56</v>
      </c>
      <c r="F688" s="47">
        <v>18.2</v>
      </c>
      <c r="G688" s="68">
        <v>1</v>
      </c>
      <c r="H688" s="30">
        <f t="shared" si="22"/>
        <v>14.56</v>
      </c>
      <c r="I688" s="10" t="s">
        <v>861</v>
      </c>
      <c r="J688" s="13" t="s">
        <v>1570</v>
      </c>
      <c r="K688" s="64" t="str">
        <f t="shared" si="21"/>
        <v/>
      </c>
    </row>
    <row r="689" spans="1:11" ht="43.5">
      <c r="A689" s="27" t="s">
        <v>1470</v>
      </c>
      <c r="B689" s="13" t="s">
        <v>542</v>
      </c>
      <c r="C689" s="1" t="s">
        <v>863</v>
      </c>
      <c r="D689" s="13" t="s">
        <v>312</v>
      </c>
      <c r="E689" s="22">
        <v>15.81</v>
      </c>
      <c r="F689" s="47">
        <v>19.760000000000002</v>
      </c>
      <c r="G689" s="68">
        <v>1</v>
      </c>
      <c r="H689" s="30">
        <f t="shared" si="22"/>
        <v>15.81</v>
      </c>
      <c r="I689" s="10" t="s">
        <v>861</v>
      </c>
      <c r="J689" s="13" t="s">
        <v>1570</v>
      </c>
      <c r="K689" s="64" t="str">
        <f t="shared" si="21"/>
        <v/>
      </c>
    </row>
    <row r="690" spans="1:11" ht="43.5">
      <c r="A690" s="27" t="s">
        <v>1471</v>
      </c>
      <c r="B690" s="13" t="s">
        <v>542</v>
      </c>
      <c r="C690" s="1" t="s">
        <v>865</v>
      </c>
      <c r="D690" s="13" t="s">
        <v>312</v>
      </c>
      <c r="E690" s="22">
        <v>121.68</v>
      </c>
      <c r="F690" s="47">
        <v>159.12</v>
      </c>
      <c r="G690" s="68">
        <v>10100</v>
      </c>
      <c r="H690" s="30">
        <f t="shared" si="22"/>
        <v>1228968</v>
      </c>
      <c r="I690" s="10" t="s">
        <v>866</v>
      </c>
      <c r="J690" s="13" t="s">
        <v>1570</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1573</v>
      </c>
      <c r="K691" s="64" t="str">
        <f t="shared" si="21"/>
        <v/>
      </c>
    </row>
    <row r="692" spans="1:11" ht="29">
      <c r="A692" s="27" t="s">
        <v>1473</v>
      </c>
      <c r="B692" s="13" t="s">
        <v>54</v>
      </c>
      <c r="C692" s="1" t="s">
        <v>874</v>
      </c>
      <c r="D692" s="13" t="s">
        <v>18</v>
      </c>
      <c r="E692" s="22">
        <v>728</v>
      </c>
      <c r="F692" s="47">
        <v>676</v>
      </c>
      <c r="G692" s="68">
        <v>2</v>
      </c>
      <c r="H692" s="30">
        <f t="shared" si="22"/>
        <v>1456</v>
      </c>
      <c r="I692" s="10" t="s">
        <v>875</v>
      </c>
      <c r="J692" s="13" t="s">
        <v>1570</v>
      </c>
      <c r="K692" s="64" t="str">
        <f t="shared" si="21"/>
        <v/>
      </c>
    </row>
    <row r="693" spans="1:11" ht="29">
      <c r="A693" s="27" t="s">
        <v>1474</v>
      </c>
      <c r="B693" s="13" t="s">
        <v>374</v>
      </c>
      <c r="C693" s="1" t="s">
        <v>1579</v>
      </c>
      <c r="D693" s="13" t="s">
        <v>141</v>
      </c>
      <c r="E693" s="22">
        <v>637</v>
      </c>
      <c r="F693" s="47">
        <v>910</v>
      </c>
      <c r="G693" s="68">
        <v>2</v>
      </c>
      <c r="H693" s="30">
        <f t="shared" si="22"/>
        <v>1274</v>
      </c>
      <c r="I693" s="10" t="s">
        <v>877</v>
      </c>
      <c r="J693" s="13" t="s">
        <v>1573</v>
      </c>
      <c r="K693" s="64" t="str">
        <f t="shared" si="21"/>
        <v/>
      </c>
    </row>
    <row r="694" spans="1:11" ht="29">
      <c r="A694" s="27" t="s">
        <v>1475</v>
      </c>
      <c r="B694" s="13" t="s">
        <v>542</v>
      </c>
      <c r="C694" s="1" t="s">
        <v>879</v>
      </c>
      <c r="D694" s="13" t="s">
        <v>18</v>
      </c>
      <c r="E694" s="22">
        <v>291.2</v>
      </c>
      <c r="F694" s="47">
        <v>364</v>
      </c>
      <c r="G694" s="68">
        <v>91</v>
      </c>
      <c r="H694" s="30">
        <f t="shared" si="22"/>
        <v>26499.200000000001</v>
      </c>
      <c r="I694" s="10" t="s">
        <v>880</v>
      </c>
      <c r="J694" s="13" t="s">
        <v>1570</v>
      </c>
      <c r="K694" s="64" t="str">
        <f t="shared" si="21"/>
        <v/>
      </c>
    </row>
    <row r="695" spans="1:11" ht="29">
      <c r="A695" s="27" t="s">
        <v>1476</v>
      </c>
      <c r="B695" s="13" t="s">
        <v>542</v>
      </c>
      <c r="C695" s="1" t="s">
        <v>882</v>
      </c>
      <c r="D695" s="13" t="s">
        <v>18</v>
      </c>
      <c r="E695" s="22">
        <v>707.2</v>
      </c>
      <c r="F695" s="47">
        <v>884</v>
      </c>
      <c r="G695" s="68">
        <v>66</v>
      </c>
      <c r="H695" s="30">
        <f t="shared" si="22"/>
        <v>46675.200000000004</v>
      </c>
      <c r="I695" s="10" t="s">
        <v>880</v>
      </c>
      <c r="J695" s="13" t="s">
        <v>1570</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1570</v>
      </c>
      <c r="K696" s="64" t="str">
        <f t="shared" si="21"/>
        <v/>
      </c>
    </row>
    <row r="697" spans="1:11" ht="16">
      <c r="A697" s="27" t="s">
        <v>1478</v>
      </c>
      <c r="B697" s="13" t="s">
        <v>542</v>
      </c>
      <c r="C697" s="1" t="s">
        <v>893</v>
      </c>
      <c r="D697" s="13" t="s">
        <v>244</v>
      </c>
      <c r="E697" s="22">
        <v>18.2</v>
      </c>
      <c r="F697" s="47">
        <v>14.56</v>
      </c>
      <c r="G697" s="68">
        <v>30</v>
      </c>
      <c r="H697" s="30">
        <f t="shared" si="22"/>
        <v>546</v>
      </c>
      <c r="I697" s="10" t="s">
        <v>894</v>
      </c>
      <c r="J697" s="13" t="s">
        <v>1570</v>
      </c>
      <c r="K697" s="64" t="str">
        <f t="shared" si="21"/>
        <v/>
      </c>
    </row>
    <row r="698" spans="1:11" ht="16">
      <c r="A698" s="27" t="s">
        <v>1479</v>
      </c>
      <c r="B698" s="13" t="s">
        <v>542</v>
      </c>
      <c r="C698" s="1" t="s">
        <v>896</v>
      </c>
      <c r="D698" s="13" t="s">
        <v>244</v>
      </c>
      <c r="E698" s="22">
        <v>137.80000000000001</v>
      </c>
      <c r="F698" s="47">
        <v>110.24</v>
      </c>
      <c r="G698" s="68">
        <v>30</v>
      </c>
      <c r="H698" s="30">
        <f t="shared" si="22"/>
        <v>4134</v>
      </c>
      <c r="I698" s="10" t="s">
        <v>897</v>
      </c>
      <c r="J698" s="13" t="s">
        <v>1570</v>
      </c>
      <c r="K698" s="64" t="str">
        <f t="shared" si="21"/>
        <v/>
      </c>
    </row>
    <row r="699" spans="1:11" ht="16">
      <c r="A699" s="27" t="s">
        <v>1480</v>
      </c>
      <c r="B699" s="13" t="s">
        <v>542</v>
      </c>
      <c r="C699" s="1" t="s">
        <v>899</v>
      </c>
      <c r="D699" s="13" t="s">
        <v>244</v>
      </c>
      <c r="E699" s="22">
        <v>7.8</v>
      </c>
      <c r="F699" s="47">
        <v>6.24</v>
      </c>
      <c r="G699" s="68">
        <v>8</v>
      </c>
      <c r="H699" s="30">
        <f t="shared" si="22"/>
        <v>62.4</v>
      </c>
      <c r="I699" s="10" t="s">
        <v>894</v>
      </c>
      <c r="J699" s="13" t="s">
        <v>1570</v>
      </c>
      <c r="K699" s="64" t="str">
        <f t="shared" si="21"/>
        <v/>
      </c>
    </row>
    <row r="700" spans="1:11" ht="16">
      <c r="A700" s="27" t="s">
        <v>1481</v>
      </c>
      <c r="B700" s="13" t="s">
        <v>542</v>
      </c>
      <c r="C700" s="1" t="s">
        <v>901</v>
      </c>
      <c r="D700" s="13" t="s">
        <v>244</v>
      </c>
      <c r="E700" s="22">
        <v>65</v>
      </c>
      <c r="F700" s="47">
        <v>52</v>
      </c>
      <c r="G700" s="68">
        <v>8</v>
      </c>
      <c r="H700" s="30">
        <f t="shared" si="22"/>
        <v>520</v>
      </c>
      <c r="I700" s="10" t="s">
        <v>902</v>
      </c>
      <c r="J700" s="13" t="s">
        <v>1570</v>
      </c>
      <c r="K700" s="64" t="str">
        <f t="shared" si="21"/>
        <v/>
      </c>
    </row>
    <row r="701" spans="1:11" ht="16">
      <c r="A701" s="27" t="s">
        <v>1482</v>
      </c>
      <c r="B701" s="13" t="s">
        <v>542</v>
      </c>
      <c r="C701" s="1" t="s">
        <v>904</v>
      </c>
      <c r="D701" s="13" t="s">
        <v>244</v>
      </c>
      <c r="E701" s="22">
        <v>10.4</v>
      </c>
      <c r="F701" s="47">
        <v>8.32</v>
      </c>
      <c r="G701" s="68">
        <v>1</v>
      </c>
      <c r="H701" s="30">
        <f t="shared" si="22"/>
        <v>10.4</v>
      </c>
      <c r="I701" s="10" t="s">
        <v>894</v>
      </c>
      <c r="J701" s="13" t="s">
        <v>1570</v>
      </c>
      <c r="K701" s="64" t="str">
        <f t="shared" si="21"/>
        <v/>
      </c>
    </row>
    <row r="702" spans="1:11" ht="16">
      <c r="A702" s="27" t="s">
        <v>1483</v>
      </c>
      <c r="B702" s="13" t="s">
        <v>542</v>
      </c>
      <c r="C702" s="1" t="s">
        <v>906</v>
      </c>
      <c r="D702" s="13" t="s">
        <v>244</v>
      </c>
      <c r="E702" s="22">
        <v>101.4</v>
      </c>
      <c r="F702" s="47">
        <v>81.12</v>
      </c>
      <c r="G702" s="68">
        <v>1</v>
      </c>
      <c r="H702" s="30">
        <f t="shared" si="22"/>
        <v>101.4</v>
      </c>
      <c r="I702" s="10" t="s">
        <v>907</v>
      </c>
      <c r="J702" s="13" t="s">
        <v>1570</v>
      </c>
      <c r="K702" s="64" t="str">
        <f t="shared" si="21"/>
        <v/>
      </c>
    </row>
    <row r="703" spans="1:11" ht="16">
      <c r="A703" s="27" t="s">
        <v>1484</v>
      </c>
      <c r="B703" s="13" t="s">
        <v>542</v>
      </c>
      <c r="C703" s="1" t="s">
        <v>909</v>
      </c>
      <c r="D703" s="13" t="s">
        <v>244</v>
      </c>
      <c r="E703" s="22">
        <v>6.5</v>
      </c>
      <c r="F703" s="47">
        <v>5.2</v>
      </c>
      <c r="G703" s="68">
        <v>1104</v>
      </c>
      <c r="H703" s="30">
        <f t="shared" si="22"/>
        <v>7176</v>
      </c>
      <c r="I703" s="10" t="s">
        <v>894</v>
      </c>
      <c r="J703" s="13" t="s">
        <v>1570</v>
      </c>
      <c r="K703" s="64" t="str">
        <f t="shared" si="21"/>
        <v/>
      </c>
    </row>
    <row r="704" spans="1:11" ht="16">
      <c r="A704" s="27" t="s">
        <v>1485</v>
      </c>
      <c r="B704" s="13" t="s">
        <v>542</v>
      </c>
      <c r="C704" s="1" t="s">
        <v>911</v>
      </c>
      <c r="D704" s="13" t="s">
        <v>244</v>
      </c>
      <c r="E704" s="22">
        <v>20.8</v>
      </c>
      <c r="F704" s="47">
        <v>16.64</v>
      </c>
      <c r="G704" s="68">
        <v>1104</v>
      </c>
      <c r="H704" s="30">
        <f t="shared" si="22"/>
        <v>22963.200000000001</v>
      </c>
      <c r="I704" s="10" t="s">
        <v>897</v>
      </c>
      <c r="J704" s="13" t="s">
        <v>1570</v>
      </c>
      <c r="K704" s="64" t="str">
        <f t="shared" si="21"/>
        <v/>
      </c>
    </row>
    <row r="705" spans="1:11" ht="16">
      <c r="A705" s="27" t="s">
        <v>1486</v>
      </c>
      <c r="B705" s="13" t="s">
        <v>542</v>
      </c>
      <c r="C705" s="1" t="s">
        <v>913</v>
      </c>
      <c r="D705" s="13" t="s">
        <v>244</v>
      </c>
      <c r="E705" s="22">
        <v>13</v>
      </c>
      <c r="F705" s="47">
        <v>10.4</v>
      </c>
      <c r="G705" s="68">
        <v>1</v>
      </c>
      <c r="H705" s="30">
        <f t="shared" si="22"/>
        <v>13</v>
      </c>
      <c r="I705" s="10" t="s">
        <v>894</v>
      </c>
      <c r="J705" s="13" t="s">
        <v>1570</v>
      </c>
      <c r="K705" s="64" t="str">
        <f t="shared" si="21"/>
        <v/>
      </c>
    </row>
    <row r="706" spans="1:11" ht="16">
      <c r="A706" s="27" t="s">
        <v>1487</v>
      </c>
      <c r="B706" s="13" t="s">
        <v>542</v>
      </c>
      <c r="C706" s="1" t="s">
        <v>915</v>
      </c>
      <c r="D706" s="13" t="s">
        <v>244</v>
      </c>
      <c r="E706" s="22">
        <v>169</v>
      </c>
      <c r="F706" s="47">
        <v>135.19999999999999</v>
      </c>
      <c r="G706" s="68">
        <v>0.1</v>
      </c>
      <c r="H706" s="30">
        <f t="shared" si="22"/>
        <v>16.900000000000002</v>
      </c>
      <c r="I706" s="10" t="s">
        <v>897</v>
      </c>
      <c r="J706" s="13" t="s">
        <v>1570</v>
      </c>
      <c r="K706" s="64" t="str">
        <f t="shared" si="21"/>
        <v/>
      </c>
    </row>
    <row r="707" spans="1:11" ht="43.5">
      <c r="A707" s="27" t="s">
        <v>1488</v>
      </c>
      <c r="B707" s="13" t="s">
        <v>542</v>
      </c>
      <c r="C707" s="1" t="s">
        <v>917</v>
      </c>
      <c r="D707" s="13" t="s">
        <v>244</v>
      </c>
      <c r="E707" s="22">
        <v>10.92</v>
      </c>
      <c r="F707" s="47">
        <v>8.74</v>
      </c>
      <c r="G707" s="68">
        <v>1757</v>
      </c>
      <c r="H707" s="30">
        <f t="shared" si="22"/>
        <v>19186.439999999999</v>
      </c>
      <c r="I707" s="10" t="s">
        <v>918</v>
      </c>
      <c r="J707" s="13" t="s">
        <v>1573</v>
      </c>
      <c r="K707" s="64" t="str">
        <f t="shared" si="21"/>
        <v/>
      </c>
    </row>
    <row r="708" spans="1:11" ht="43.5">
      <c r="A708" s="27" t="s">
        <v>1489</v>
      </c>
      <c r="B708" s="13" t="s">
        <v>542</v>
      </c>
      <c r="C708" s="1" t="s">
        <v>920</v>
      </c>
      <c r="D708" s="13" t="s">
        <v>18</v>
      </c>
      <c r="E708" s="22">
        <v>13.73</v>
      </c>
      <c r="F708" s="47">
        <v>17.16</v>
      </c>
      <c r="G708" s="68">
        <v>165</v>
      </c>
      <c r="H708" s="30">
        <f t="shared" si="22"/>
        <v>2265.4500000000003</v>
      </c>
      <c r="I708" s="10" t="s">
        <v>921</v>
      </c>
      <c r="J708" s="13" t="s">
        <v>1573</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1573</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1573</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1573</v>
      </c>
      <c r="K711" s="64" t="str">
        <f t="shared" si="21"/>
        <v/>
      </c>
    </row>
    <row r="712" spans="1:11" ht="58">
      <c r="A712" s="27" t="s">
        <v>1493</v>
      </c>
      <c r="B712" s="13" t="s">
        <v>542</v>
      </c>
      <c r="C712" s="1" t="s">
        <v>947</v>
      </c>
      <c r="D712" s="13" t="s">
        <v>312</v>
      </c>
      <c r="E712" s="22">
        <v>81.12</v>
      </c>
      <c r="F712" s="47">
        <v>135.20000000000002</v>
      </c>
      <c r="G712" s="68">
        <v>44</v>
      </c>
      <c r="H712" s="30">
        <f t="shared" si="22"/>
        <v>3569.28</v>
      </c>
      <c r="I712" s="10" t="s">
        <v>948</v>
      </c>
      <c r="J712" s="13" t="s">
        <v>1570</v>
      </c>
      <c r="K712" s="64" t="str">
        <f t="shared" si="21"/>
        <v/>
      </c>
    </row>
    <row r="713" spans="1:11" ht="58">
      <c r="A713" s="27" t="s">
        <v>1494</v>
      </c>
      <c r="B713" s="13" t="s">
        <v>232</v>
      </c>
      <c r="C713" s="1" t="s">
        <v>956</v>
      </c>
      <c r="D713" s="13" t="s">
        <v>312</v>
      </c>
      <c r="E713" s="22">
        <v>56.16</v>
      </c>
      <c r="F713" s="47">
        <v>93.600000000000009</v>
      </c>
      <c r="G713" s="68">
        <v>284</v>
      </c>
      <c r="H713" s="30">
        <f t="shared" si="22"/>
        <v>15949.439999999999</v>
      </c>
      <c r="I713" s="10" t="s">
        <v>957</v>
      </c>
      <c r="J713" s="13" t="s">
        <v>1570</v>
      </c>
      <c r="K713" s="64" t="str">
        <f t="shared" si="21"/>
        <v/>
      </c>
    </row>
    <row r="714" spans="1:11" ht="58">
      <c r="A714" s="27" t="s">
        <v>1495</v>
      </c>
      <c r="B714" s="13" t="s">
        <v>542</v>
      </c>
      <c r="C714" s="1" t="s">
        <v>970</v>
      </c>
      <c r="D714" s="13" t="s">
        <v>18</v>
      </c>
      <c r="E714" s="22">
        <v>6500</v>
      </c>
      <c r="F714" s="47">
        <v>13000</v>
      </c>
      <c r="G714" s="68">
        <v>0.1</v>
      </c>
      <c r="H714" s="30">
        <f t="shared" si="22"/>
        <v>650</v>
      </c>
      <c r="I714" s="10" t="s">
        <v>971</v>
      </c>
      <c r="J714" s="13" t="s">
        <v>1570</v>
      </c>
      <c r="K714" s="64" t="str">
        <f t="shared" ref="K714:K755" si="23">IF(AND(ISNUMBER(E714),ISNUMBER(FIND(",",E714)),LEN(E714)-LEN(SUBSTITUTE(E714,",",""))=1),IF(LEN(RIGHT(E714,LEN(E714)-FIND(",",E714)))&gt;2,ROW(),""),"")</f>
        <v/>
      </c>
    </row>
    <row r="715" spans="1:11" ht="43.5">
      <c r="A715" s="27" t="s">
        <v>1496</v>
      </c>
      <c r="B715" s="13" t="s">
        <v>542</v>
      </c>
      <c r="C715" s="1" t="s">
        <v>973</v>
      </c>
      <c r="D715" s="13" t="s">
        <v>244</v>
      </c>
      <c r="E715" s="22">
        <v>145.6</v>
      </c>
      <c r="F715" s="47">
        <v>182</v>
      </c>
      <c r="G715" s="68">
        <v>2</v>
      </c>
      <c r="H715" s="30">
        <f t="shared" si="22"/>
        <v>291.2</v>
      </c>
      <c r="I715" s="10" t="s">
        <v>974</v>
      </c>
      <c r="J715" s="13" t="s">
        <v>1570</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1570</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1573</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1570</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1570</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1570</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1570</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1573</v>
      </c>
      <c r="K722" s="64" t="str">
        <f t="shared" si="23"/>
        <v/>
      </c>
    </row>
    <row r="723" spans="1:11" ht="16">
      <c r="A723" s="27" t="s">
        <v>1504</v>
      </c>
      <c r="B723" s="13" t="s">
        <v>542</v>
      </c>
      <c r="C723" s="1" t="s">
        <v>1025</v>
      </c>
      <c r="D723" s="13" t="s">
        <v>312</v>
      </c>
      <c r="E723" s="22">
        <v>47.84</v>
      </c>
      <c r="F723" s="47">
        <v>59.800000000000004</v>
      </c>
      <c r="G723" s="68">
        <v>30</v>
      </c>
      <c r="H723" s="30">
        <f t="shared" si="22"/>
        <v>1435.2</v>
      </c>
      <c r="I723" s="10" t="s">
        <v>1026</v>
      </c>
      <c r="J723" s="13" t="s">
        <v>1570</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1570</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1573</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1570</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1570</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1573</v>
      </c>
      <c r="K728" s="64" t="str">
        <f t="shared" si="23"/>
        <v/>
      </c>
    </row>
    <row r="729" spans="1:11" ht="43.5">
      <c r="A729" s="27" t="s">
        <v>1510</v>
      </c>
      <c r="B729" s="13" t="s">
        <v>374</v>
      </c>
      <c r="C729" s="1" t="s">
        <v>1043</v>
      </c>
      <c r="D729" s="13" t="s">
        <v>18</v>
      </c>
      <c r="E729" s="22">
        <v>208.26</v>
      </c>
      <c r="F729" s="47">
        <v>196.69</v>
      </c>
      <c r="G729" s="68">
        <v>25</v>
      </c>
      <c r="H729" s="30">
        <f t="shared" si="24"/>
        <v>5206.5</v>
      </c>
      <c r="I729" s="10" t="s">
        <v>1044</v>
      </c>
      <c r="J729" s="13" t="s">
        <v>1573</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1573</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1573</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1573</v>
      </c>
      <c r="K732" s="64" t="str">
        <f t="shared" si="23"/>
        <v/>
      </c>
    </row>
    <row r="733" spans="1:11" ht="58">
      <c r="A733" s="27" t="s">
        <v>1514</v>
      </c>
      <c r="B733" s="13" t="s">
        <v>542</v>
      </c>
      <c r="C733" s="1" t="s">
        <v>1055</v>
      </c>
      <c r="D733" s="13" t="s">
        <v>18</v>
      </c>
      <c r="E733" s="22">
        <v>60.32</v>
      </c>
      <c r="F733" s="47">
        <v>75.399999999999991</v>
      </c>
      <c r="G733" s="68">
        <v>8</v>
      </c>
      <c r="H733" s="30">
        <f t="shared" si="24"/>
        <v>482.56</v>
      </c>
      <c r="I733" s="10" t="s">
        <v>1056</v>
      </c>
      <c r="J733" s="13" t="s">
        <v>1573</v>
      </c>
      <c r="K733" s="64" t="str">
        <f t="shared" si="23"/>
        <v/>
      </c>
    </row>
    <row r="734" spans="1:11" ht="29">
      <c r="A734" s="27" t="s">
        <v>1515</v>
      </c>
      <c r="B734" s="13" t="s">
        <v>54</v>
      </c>
      <c r="C734" s="1" t="s">
        <v>1058</v>
      </c>
      <c r="D734" s="13" t="s">
        <v>18</v>
      </c>
      <c r="E734" s="22">
        <v>600.6</v>
      </c>
      <c r="F734" s="47">
        <v>858</v>
      </c>
      <c r="G734" s="68">
        <v>9</v>
      </c>
      <c r="H734" s="30">
        <f t="shared" si="24"/>
        <v>5405.4000000000005</v>
      </c>
      <c r="I734" s="10" t="s">
        <v>1059</v>
      </c>
      <c r="J734" s="13" t="s">
        <v>1573</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1573</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1573</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1570</v>
      </c>
      <c r="K737" s="64" t="str">
        <f t="shared" si="23"/>
        <v/>
      </c>
    </row>
    <row r="738" spans="1:11" ht="72.5">
      <c r="A738" s="27" t="s">
        <v>1519</v>
      </c>
      <c r="B738" s="13" t="s">
        <v>1092</v>
      </c>
      <c r="C738" s="1" t="s">
        <v>1093</v>
      </c>
      <c r="D738" s="13" t="s">
        <v>18</v>
      </c>
      <c r="E738" s="22">
        <v>702</v>
      </c>
      <c r="F738" s="47">
        <v>780</v>
      </c>
      <c r="G738" s="68">
        <v>0.1</v>
      </c>
      <c r="H738" s="30">
        <f t="shared" si="24"/>
        <v>70.2</v>
      </c>
      <c r="I738" s="10" t="s">
        <v>1094</v>
      </c>
      <c r="J738" s="13" t="s">
        <v>1573</v>
      </c>
      <c r="K738" s="64" t="str">
        <f t="shared" si="23"/>
        <v/>
      </c>
    </row>
    <row r="739" spans="1:11" ht="58">
      <c r="A739" s="27" t="s">
        <v>1520</v>
      </c>
      <c r="B739" s="13" t="s">
        <v>1096</v>
      </c>
      <c r="C739" s="1" t="s">
        <v>1097</v>
      </c>
      <c r="D739" s="13" t="s">
        <v>18</v>
      </c>
      <c r="E739" s="22">
        <v>599.04</v>
      </c>
      <c r="F739" s="47">
        <v>665.6</v>
      </c>
      <c r="G739" s="68">
        <v>0.1</v>
      </c>
      <c r="H739" s="30">
        <f t="shared" si="24"/>
        <v>59.903999999999996</v>
      </c>
      <c r="I739" s="10" t="s">
        <v>1098</v>
      </c>
      <c r="J739" s="13" t="s">
        <v>1573</v>
      </c>
      <c r="K739" s="64" t="str">
        <f t="shared" si="23"/>
        <v/>
      </c>
    </row>
    <row r="740" spans="1:11" ht="58">
      <c r="A740" s="27" t="s">
        <v>1521</v>
      </c>
      <c r="B740" s="13" t="s">
        <v>1096</v>
      </c>
      <c r="C740" s="1" t="s">
        <v>1100</v>
      </c>
      <c r="D740" s="13" t="s">
        <v>18</v>
      </c>
      <c r="E740" s="22">
        <v>163.80000000000001</v>
      </c>
      <c r="F740" s="47">
        <v>182</v>
      </c>
      <c r="G740" s="68">
        <v>0.1</v>
      </c>
      <c r="H740" s="30">
        <f t="shared" si="24"/>
        <v>16.380000000000003</v>
      </c>
      <c r="I740" s="10" t="s">
        <v>1101</v>
      </c>
      <c r="J740" s="13" t="s">
        <v>1573</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1573</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1573</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1573</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1570</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1570</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1573</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1573</v>
      </c>
      <c r="K747" s="64" t="str">
        <f t="shared" si="23"/>
        <v/>
      </c>
    </row>
    <row r="748" spans="1:11" ht="29">
      <c r="A748" s="27" t="s">
        <v>1529</v>
      </c>
      <c r="B748" s="13" t="s">
        <v>1118</v>
      </c>
      <c r="C748" s="1" t="s">
        <v>1125</v>
      </c>
      <c r="D748" s="13" t="s">
        <v>18</v>
      </c>
      <c r="E748" s="22">
        <v>5720</v>
      </c>
      <c r="F748" s="47">
        <v>5720</v>
      </c>
      <c r="G748" s="68">
        <v>0.1</v>
      </c>
      <c r="H748" s="30">
        <f t="shared" ref="H748:H755" si="25">E748*G748</f>
        <v>572</v>
      </c>
      <c r="I748" s="10" t="s">
        <v>1126</v>
      </c>
      <c r="J748" s="13" t="s">
        <v>1573</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1573</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1573</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1573</v>
      </c>
      <c r="K751" s="64" t="str">
        <f t="shared" si="23"/>
        <v/>
      </c>
    </row>
    <row r="752" spans="1:11" ht="43.5">
      <c r="A752" s="27" t="s">
        <v>1533</v>
      </c>
      <c r="B752" s="13" t="s">
        <v>1092</v>
      </c>
      <c r="C752" s="1" t="s">
        <v>1137</v>
      </c>
      <c r="D752" s="13" t="s">
        <v>18</v>
      </c>
      <c r="E752" s="22">
        <v>124.8</v>
      </c>
      <c r="F752" s="47">
        <v>156</v>
      </c>
      <c r="G752" s="68">
        <v>2</v>
      </c>
      <c r="H752" s="30">
        <f t="shared" si="25"/>
        <v>249.6</v>
      </c>
      <c r="I752" s="10" t="s">
        <v>1138</v>
      </c>
      <c r="J752" s="13" t="s">
        <v>1573</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1573</v>
      </c>
      <c r="K753" s="64" t="str">
        <f t="shared" si="23"/>
        <v/>
      </c>
    </row>
    <row r="754" spans="1:11" ht="29">
      <c r="A754" s="27" t="s">
        <v>1535</v>
      </c>
      <c r="B754" s="13" t="s">
        <v>1092</v>
      </c>
      <c r="C754" s="1" t="s">
        <v>1143</v>
      </c>
      <c r="D754" s="13" t="s">
        <v>18</v>
      </c>
      <c r="E754" s="22">
        <v>91</v>
      </c>
      <c r="F754" s="47">
        <v>130</v>
      </c>
      <c r="G754" s="68">
        <v>0.1</v>
      </c>
      <c r="H754" s="30">
        <f t="shared" si="25"/>
        <v>9.1</v>
      </c>
      <c r="I754" s="10" t="s">
        <v>1144</v>
      </c>
      <c r="J754" s="13" t="s">
        <v>1573</v>
      </c>
      <c r="K754" s="64" t="str">
        <f t="shared" si="23"/>
        <v/>
      </c>
    </row>
    <row r="755" spans="1:11" ht="101.5">
      <c r="A755" s="27" t="s">
        <v>1536</v>
      </c>
      <c r="B755" s="13" t="s">
        <v>1092</v>
      </c>
      <c r="C755" s="1" t="s">
        <v>1176</v>
      </c>
      <c r="D755" s="13" t="s">
        <v>141</v>
      </c>
      <c r="E755" s="22">
        <v>2250</v>
      </c>
      <c r="F755" s="47">
        <v>2500</v>
      </c>
      <c r="G755" s="68">
        <v>0.1</v>
      </c>
      <c r="H755" s="30">
        <f t="shared" si="25"/>
        <v>225</v>
      </c>
      <c r="I755" s="10" t="s">
        <v>1177</v>
      </c>
      <c r="J755" s="13" t="s">
        <v>1573</v>
      </c>
      <c r="K755" s="64" t="str">
        <f t="shared" si="23"/>
        <v/>
      </c>
    </row>
    <row r="756" spans="1:11" ht="23.15" customHeight="1" thickBot="1">
      <c r="F756" s="6"/>
      <c r="G756" s="6" t="s">
        <v>1537</v>
      </c>
      <c r="H756" s="43">
        <f>SUM(H405:H755,H9:H403)</f>
        <v>9529061.2530799843</v>
      </c>
    </row>
    <row r="757" spans="1:11" ht="16">
      <c r="E757" s="35"/>
    </row>
    <row r="758" spans="1:11" ht="16">
      <c r="A758" s="36"/>
      <c r="B758" s="38" t="s">
        <v>1538</v>
      </c>
      <c r="E758" s="16" t="str" cm="1">
        <f t="array" ref="E758">IF(ISNUMBER(LOOKUP(2,1/(K9:K755&lt;&gt;""),K9:K755)),"Eilutė "&amp;LOOKUP(2,1/(K9:K755&lt;&gt;""),K9:K755)&amp;" Įvesta daugiau nei 2 skaičiai po kablelio!","")</f>
        <v/>
      </c>
    </row>
    <row r="759" spans="1:11" ht="16">
      <c r="A759" s="36"/>
      <c r="B759" s="38"/>
      <c r="E759" s="16"/>
    </row>
    <row r="760" spans="1:11">
      <c r="I760" s="41"/>
      <c r="J760" s="53"/>
    </row>
  </sheetData>
  <sheetProtection algorithmName="SHA-512" hashValue="uP+R4vskLk66ndNQc7LStJd+M9SsAJ4Rff2G2sjlaWqGG2LbbYcq/905phw/CmV4SHCVvHXSIKbpdNRCUReVig==" saltValue="7X69EUimAUsPGB+u99RDNg==" spinCount="100000" sheet="1" objects="1" scenarios="1"/>
  <autoFilter ref="A7:L756" xr:uid="{00000000-0001-0000-0000-000000000000}"/>
  <mergeCells count="6">
    <mergeCell ref="B6:D6"/>
    <mergeCell ref="B1:C1"/>
    <mergeCell ref="B2:D2"/>
    <mergeCell ref="B3:D3"/>
    <mergeCell ref="B4:D4"/>
    <mergeCell ref="B5:D5"/>
  </mergeCells>
  <phoneticPr fontId="23" type="noConversion"/>
  <conditionalFormatting sqref="E9:E403">
    <cfRule type="expression" dxfId="10" priority="315">
      <formula>ISBLANK(E9)</formula>
    </cfRule>
    <cfRule type="cellIs" dxfId="9" priority="316" operator="greaterThan">
      <formula>F9</formula>
    </cfRule>
    <cfRule type="cellIs" dxfId="8" priority="317" operator="lessThan">
      <formula>(F9*0.33)</formula>
    </cfRule>
    <cfRule type="cellIs" dxfId="7" priority="318" operator="greaterThan">
      <formula>0</formula>
    </cfRule>
  </conditionalFormatting>
  <conditionalFormatting sqref="E9:E402">
    <cfRule type="containsBlanks" dxfId="6" priority="313">
      <formula>LEN(TRIM(E9))=0</formula>
    </cfRule>
  </conditionalFormatting>
  <conditionalFormatting sqref="E405:E755">
    <cfRule type="containsBlanks" dxfId="5" priority="33">
      <formula>LEN(TRIM(E405))=0</formula>
    </cfRule>
  </conditionalFormatting>
  <conditionalFormatting sqref="E405:E755">
    <cfRule type="expression" dxfId="4" priority="34">
      <formula>ISBLANK(E405)</formula>
    </cfRule>
    <cfRule type="cellIs" dxfId="3" priority="35" operator="greaterThan">
      <formula>F405</formula>
    </cfRule>
    <cfRule type="cellIs" dxfId="2" priority="36" operator="lessThan">
      <formula>(F405*0.17)</formula>
    </cfRule>
    <cfRule type="cellIs" dxfId="1" priority="37" operator="greaterThan">
      <formula>0</formula>
    </cfRule>
  </conditionalFormatting>
  <conditionalFormatting sqref="E403">
    <cfRule type="containsBlanks" dxfId="0" priority="17">
      <formula>LEN(TRIM(E403))=0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1539</v>
      </c>
    </row>
    <row r="2" spans="1:2" customFormat="1" ht="87">
      <c r="A2" s="15">
        <v>1</v>
      </c>
      <c r="B2" s="1" t="s">
        <v>1540</v>
      </c>
    </row>
    <row r="3" spans="1:2" customFormat="1" ht="29">
      <c r="A3" s="15">
        <v>2</v>
      </c>
      <c r="B3" s="1" t="s">
        <v>1583</v>
      </c>
    </row>
    <row r="4" spans="1:2" customFormat="1" ht="58">
      <c r="A4" s="15">
        <v>3</v>
      </c>
      <c r="B4" s="1" t="s">
        <v>1541</v>
      </c>
    </row>
    <row r="5" spans="1:2" customFormat="1" ht="29">
      <c r="A5" s="15">
        <v>4</v>
      </c>
      <c r="B5" s="1" t="s">
        <v>1542</v>
      </c>
    </row>
    <row r="6" spans="1:2" customFormat="1" ht="43.5">
      <c r="A6" s="15">
        <v>5</v>
      </c>
      <c r="B6" s="1" t="s">
        <v>1543</v>
      </c>
    </row>
    <row r="7" spans="1:2" customFormat="1" ht="43.5">
      <c r="A7" s="15">
        <v>6</v>
      </c>
      <c r="B7" s="1" t="s">
        <v>1544</v>
      </c>
    </row>
    <row r="8" spans="1:2" customFormat="1" ht="101.5">
      <c r="A8" s="15">
        <v>7</v>
      </c>
      <c r="B8" s="1" t="s">
        <v>1545</v>
      </c>
    </row>
    <row r="9" spans="1:2" customFormat="1" ht="101.5">
      <c r="A9" s="15">
        <v>8</v>
      </c>
      <c r="B9" s="1" t="s">
        <v>1546</v>
      </c>
    </row>
    <row r="10" spans="1:2" customFormat="1" ht="29">
      <c r="A10" s="15">
        <v>9</v>
      </c>
      <c r="B10" s="1" t="s">
        <v>1547</v>
      </c>
    </row>
    <row r="11" spans="1:2" customFormat="1" ht="29">
      <c r="A11" s="15">
        <v>10</v>
      </c>
      <c r="B11" s="1" t="s">
        <v>1548</v>
      </c>
    </row>
    <row r="12" spans="1:2" customFormat="1" ht="43.5">
      <c r="A12" s="15">
        <v>11</v>
      </c>
      <c r="B12" s="1" t="s">
        <v>1549</v>
      </c>
    </row>
    <row r="13" spans="1:2" customFormat="1" ht="58">
      <c r="A13" s="15">
        <v>12</v>
      </c>
      <c r="B13" s="1" t="s">
        <v>1550</v>
      </c>
    </row>
    <row r="14" spans="1:2" customFormat="1">
      <c r="A14" s="15">
        <v>13</v>
      </c>
      <c r="B14" s="1" t="s">
        <v>1551</v>
      </c>
    </row>
    <row r="15" spans="1:2" customFormat="1" ht="29">
      <c r="A15" s="15">
        <v>14</v>
      </c>
      <c r="B15" s="1" t="s">
        <v>1552</v>
      </c>
    </row>
    <row r="16" spans="1:2" customFormat="1" ht="87">
      <c r="A16" s="15">
        <v>15</v>
      </c>
      <c r="B16" s="1" t="s">
        <v>1553</v>
      </c>
    </row>
    <row r="17" spans="1:2" customFormat="1">
      <c r="A17" s="15">
        <v>16</v>
      </c>
      <c r="B17" s="1" t="s">
        <v>1554</v>
      </c>
    </row>
    <row r="18" spans="1:2" customFormat="1" ht="130.5">
      <c r="A18" s="15">
        <v>17</v>
      </c>
      <c r="B18" s="10" t="s">
        <v>1555</v>
      </c>
    </row>
    <row r="19" spans="1:2" customFormat="1">
      <c r="A19" s="15">
        <v>18</v>
      </c>
      <c r="B19" s="1" t="s">
        <v>1556</v>
      </c>
    </row>
    <row r="20" spans="1:2" customFormat="1" ht="217.5">
      <c r="A20" s="15">
        <v>19</v>
      </c>
      <c r="B20" s="1" t="s">
        <v>1557</v>
      </c>
    </row>
    <row r="21" spans="1:2" customFormat="1" ht="29">
      <c r="A21" s="15">
        <v>20</v>
      </c>
      <c r="B21" s="1" t="s">
        <v>1558</v>
      </c>
    </row>
    <row r="22" spans="1:2" customFormat="1" ht="43.5">
      <c r="A22" s="15">
        <v>21</v>
      </c>
      <c r="B22" s="8" t="s">
        <v>1559</v>
      </c>
    </row>
    <row r="23" spans="1:2" customFormat="1" ht="217.5">
      <c r="A23" s="15">
        <v>22</v>
      </c>
      <c r="B23" s="1" t="s">
        <v>1560</v>
      </c>
    </row>
    <row r="24" spans="1:2" customFormat="1" ht="58">
      <c r="A24" s="15">
        <v>23</v>
      </c>
      <c r="B24" s="1" t="s">
        <v>1561</v>
      </c>
    </row>
    <row r="25" spans="1:2" customFormat="1" ht="29">
      <c r="A25" s="15">
        <v>24</v>
      </c>
      <c r="B25" s="1" t="s">
        <v>1562</v>
      </c>
    </row>
    <row r="26" spans="1:2" customFormat="1" ht="123" customHeight="1">
      <c r="A26" s="15">
        <v>25</v>
      </c>
      <c r="B26" s="1" t="s">
        <v>1582</v>
      </c>
    </row>
    <row r="27" spans="1:2" customFormat="1" ht="29">
      <c r="A27" s="15">
        <v>26</v>
      </c>
      <c r="B27" s="1" t="s">
        <v>1563</v>
      </c>
    </row>
    <row r="28" spans="1:2" customFormat="1" ht="72.5">
      <c r="A28" s="15">
        <v>27</v>
      </c>
      <c r="B28" s="1" t="s">
        <v>1564</v>
      </c>
    </row>
    <row r="29" spans="1:2" customFormat="1" ht="43" customHeight="1">
      <c r="A29" s="15">
        <v>28</v>
      </c>
      <c r="B29" s="1" t="s">
        <v>1565</v>
      </c>
    </row>
    <row r="30" spans="1:2" customFormat="1" ht="72.5">
      <c r="A30" s="15">
        <v>29</v>
      </c>
      <c r="B30" s="1" t="s">
        <v>1566</v>
      </c>
    </row>
    <row r="31" spans="1:2" customFormat="1" ht="29">
      <c r="A31" s="15">
        <v>30</v>
      </c>
      <c r="B31" s="1" t="s">
        <v>1567</v>
      </c>
    </row>
    <row r="32" spans="1:2" customFormat="1" ht="43.5">
      <c r="A32" s="15">
        <v>31</v>
      </c>
      <c r="B32" s="1" t="s">
        <v>1568</v>
      </c>
    </row>
    <row r="33" spans="1:8" ht="58">
      <c r="A33" s="15">
        <v>32</v>
      </c>
      <c r="B33" s="1" t="s">
        <v>1569</v>
      </c>
      <c r="C33"/>
      <c r="D33"/>
      <c r="E33"/>
      <c r="F33"/>
      <c r="G33"/>
      <c r="H33"/>
    </row>
    <row r="34" spans="1:8" ht="58" customHeight="1">
      <c r="A34" s="15">
        <v>33</v>
      </c>
      <c r="B34" s="1" t="s">
        <v>1571</v>
      </c>
      <c r="C34"/>
      <c r="D34"/>
      <c r="E34"/>
      <c r="F34"/>
      <c r="G34"/>
      <c r="H34"/>
    </row>
    <row r="35" spans="1:8" ht="58" customHeight="1">
      <c r="A35" s="15">
        <v>34</v>
      </c>
      <c r="B35" s="1" t="s">
        <v>1577</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2023-07-13T12:37:22Z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