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Gegužė\2023 - 1416\"/>
    </mc:Choice>
  </mc:AlternateContent>
  <bookViews>
    <workbookView xWindow="0" yWindow="495" windowWidth="28800" windowHeight="15795"/>
  </bookViews>
  <sheets>
    <sheet name="Sheet1" sheetId="1" r:id="rId1"/>
  </sheets>
  <definedNames>
    <definedName name="_xlnm._FilterDatabase" localSheetId="0" hidden="1">Sheet1!$A$5:$F$5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M18" i="1"/>
  <c r="L17" i="1"/>
  <c r="M17" i="1" s="1"/>
  <c r="M16" i="1"/>
  <c r="L16" i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18" i="1"/>
  <c r="M20" i="1" l="1"/>
</calcChain>
</file>

<file path=xl/sharedStrings.xml><?xml version="1.0" encoding="utf-8"?>
<sst xmlns="http://schemas.openxmlformats.org/spreadsheetml/2006/main" count="113" uniqueCount="69">
  <si>
    <t>Pastaba: tiekėjai, Komisijai pareikalavus, Komisijos nurodytu terminu turi pateikti siūlomų prekių pavyzdžius.</t>
  </si>
  <si>
    <t>Siūloma pakuotė</t>
  </si>
  <si>
    <t xml:space="preserve">Siūlomų pakuočių orientacinis kiekis </t>
  </si>
  <si>
    <t>Pakuotės kaina be PVM, Eur</t>
  </si>
  <si>
    <t>PVM tarifas</t>
  </si>
  <si>
    <t>Suma be PVM, Eur</t>
  </si>
  <si>
    <t>Suma su PVM, Eur</t>
  </si>
  <si>
    <t>Gamintojas, katalogo kodas</t>
  </si>
  <si>
    <t>5 PRIEDAS</t>
  </si>
  <si>
    <t>Tiekėjas :</t>
  </si>
  <si>
    <r>
      <t xml:space="preserve">                                    </t>
    </r>
    <r>
      <rPr>
        <b/>
        <sz val="11"/>
        <color theme="1"/>
        <rFont val="Times New Roman"/>
        <family val="1"/>
        <charset val="186"/>
      </rPr>
      <t>Pasiūlymo lentelė</t>
    </r>
  </si>
  <si>
    <t>Pirkimo dalies Nr.</t>
  </si>
  <si>
    <t>Prekė</t>
  </si>
  <si>
    <t>BVPŽ kodas</t>
  </si>
  <si>
    <t>Reikalavimai</t>
  </si>
  <si>
    <t>Pageidaujama pakuotė</t>
  </si>
  <si>
    <t>Perkamas kiekis pakuotėmis</t>
  </si>
  <si>
    <t>Perkamas kiekis vienetais</t>
  </si>
  <si>
    <t>1000 vnt.</t>
  </si>
  <si>
    <t>1 vnt.</t>
  </si>
  <si>
    <t>Kintamo tūrio mechaninės pipetės ir antgaliai</t>
  </si>
  <si>
    <t>38437100-8</t>
  </si>
  <si>
    <t>Siūlomos kintamo tūrio mechaninės pipetės ir antgaliai turi derėti tarpusavyje. Kartu su pasiūlymų būtina pateikti tai patvirtinačius gamintojo dokumentus.</t>
  </si>
  <si>
    <t>31.1</t>
  </si>
  <si>
    <t>Kintamo tūrio mechaninė pipetė 0,2-2   µl</t>
  </si>
  <si>
    <t>Vienkanalė.</t>
  </si>
  <si>
    <t>31.2</t>
  </si>
  <si>
    <t>Kintamo tūrio mechaninė pipetė 1-10 µl</t>
  </si>
  <si>
    <t>31.3</t>
  </si>
  <si>
    <t>Kintamo tūrio mechaninė pipetė 10-100 µl</t>
  </si>
  <si>
    <t>31.4</t>
  </si>
  <si>
    <t>Kintamo tūrio mechaninė pipetė 20-200 µl</t>
  </si>
  <si>
    <t>31.5</t>
  </si>
  <si>
    <t>Kintamo tūrio mechaninė pipetė 100-1000 µl</t>
  </si>
  <si>
    <t>31.6</t>
  </si>
  <si>
    <t>10 µl antgalis</t>
  </si>
  <si>
    <t>38437110-1</t>
  </si>
  <si>
    <t>Be DN'azių, RN'azių.                                                 Sterilūs.                                                               Su filtru.                                                                     Sustatyti dėžutėje.</t>
  </si>
  <si>
    <t>960 vnt.</t>
  </si>
  <si>
    <t>31.7</t>
  </si>
  <si>
    <t>20 µl antgalis</t>
  </si>
  <si>
    <t>31.8</t>
  </si>
  <si>
    <t>100 µl antgalis</t>
  </si>
  <si>
    <t>31.9</t>
  </si>
  <si>
    <t>200 µl antgalis</t>
  </si>
  <si>
    <t>31.10</t>
  </si>
  <si>
    <t>1000 µl antgalis</t>
  </si>
  <si>
    <t>31.11</t>
  </si>
  <si>
    <t>0,5 - 10 µl antgalis</t>
  </si>
  <si>
    <t xml:space="preserve">Nesterilūs.                                                                Be filtro.                                                      </t>
  </si>
  <si>
    <t>31.12</t>
  </si>
  <si>
    <t>10 - 100 µl antgalis</t>
  </si>
  <si>
    <t>31.13</t>
  </si>
  <si>
    <t>100 - 1000 µl antgalis</t>
  </si>
  <si>
    <t>576 vnt.</t>
  </si>
  <si>
    <t>Alpha Laboratories, APV000025</t>
  </si>
  <si>
    <t>Alpha Laboratories, APV000100</t>
  </si>
  <si>
    <t>Alpha Laboratories, APV001000</t>
  </si>
  <si>
    <t>Alpha Laboratories, APV002000</t>
  </si>
  <si>
    <t>Alpha Laboratories, APV010000</t>
  </si>
  <si>
    <t>Alpha Laboratories, ZP1010S</t>
  </si>
  <si>
    <t>Alpha Laboratories, ZP2200S, antgaliai pagal techninę specifikaciją turi būti suderinti su siūlomomis pipetėmis. Perkama pipetė 10-100 ul, į kurios intervalą įeina 20 ul, todėl siūlomi su šia pipete suderinti antgaliai, kad būtų galima dozuoti 20 ul tūrį.</t>
  </si>
  <si>
    <t>Alpha Laboratories, ZP2200S</t>
  </si>
  <si>
    <t>Alpha Laboratories, ZP2250S</t>
  </si>
  <si>
    <t>Alpha Laboratories, ZP1250S, 6 x 96 vnt.</t>
  </si>
  <si>
    <t>Alpha Laboratories, LW1154</t>
  </si>
  <si>
    <t>Alpha Laboratories, ED0200</t>
  </si>
  <si>
    <t>Alpha Laboratories, ED1000</t>
  </si>
  <si>
    <t>UAB ,,Interautomatika"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</si>
</sst>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333333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Border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top"/>
    </xf>
    <xf numFmtId="0" fontId="0" fillId="2" borderId="1" xfId="0" applyFill="1" applyBorder="1"/>
    <xf numFmtId="0" fontId="0" fillId="2" borderId="1" xfId="0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9" fontId="0" fillId="2" borderId="1" xfId="0" applyNumberFormat="1" applyFill="1" applyBorder="1" applyAlignment="1">
      <alignment vertical="top"/>
    </xf>
    <xf numFmtId="2" fontId="0" fillId="2" borderId="1" xfId="0" applyNumberFormat="1" applyFill="1" applyBorder="1" applyAlignment="1">
      <alignment vertical="top"/>
    </xf>
    <xf numFmtId="9" fontId="10" fillId="3" borderId="2" xfId="0" applyNumberFormat="1" applyFont="1" applyFill="1" applyBorder="1" applyAlignment="1">
      <alignment vertical="top"/>
    </xf>
    <xf numFmtId="2" fontId="10" fillId="3" borderId="1" xfId="0" applyNumberFormat="1" applyFont="1" applyFill="1" applyBorder="1" applyAlignment="1">
      <alignment vertical="top"/>
    </xf>
    <xf numFmtId="2" fontId="10" fillId="3" borderId="2" xfId="0" applyNumberFormat="1" applyFont="1" applyFill="1" applyBorder="1" applyAlignment="1">
      <alignment vertical="top"/>
    </xf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zoomScale="94" zoomScaleNormal="94" workbookViewId="0">
      <selection activeCell="O8" sqref="O8"/>
    </sheetView>
  </sheetViews>
  <sheetFormatPr defaultColWidth="8.85546875" defaultRowHeight="15" x14ac:dyDescent="0.25"/>
  <cols>
    <col min="1" max="1" width="9.42578125" customWidth="1"/>
    <col min="2" max="2" width="15.42578125" style="6" customWidth="1"/>
    <col min="3" max="3" width="44.7109375" customWidth="1"/>
    <col min="4" max="4" width="43.140625" customWidth="1"/>
    <col min="5" max="5" width="18.42578125" customWidth="1"/>
    <col min="6" max="6" width="13" customWidth="1"/>
    <col min="7" max="7" width="11.140625" customWidth="1"/>
    <col min="8" max="8" width="14.42578125" customWidth="1"/>
    <col min="9" max="9" width="12.42578125" customWidth="1"/>
    <col min="10" max="10" width="10.28515625" customWidth="1"/>
    <col min="13" max="13" width="12" customWidth="1"/>
    <col min="14" max="14" width="35.85546875" customWidth="1"/>
  </cols>
  <sheetData>
    <row r="1" spans="1:14" x14ac:dyDescent="0.25"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ht="15.75" x14ac:dyDescent="0.25">
      <c r="A2" s="3"/>
      <c r="B2" s="4"/>
      <c r="C2" s="3"/>
      <c r="D2" s="11"/>
      <c r="E2" s="8"/>
      <c r="F2" s="7"/>
      <c r="G2" s="7"/>
      <c r="H2" s="7"/>
      <c r="I2" s="7"/>
      <c r="J2" s="7"/>
      <c r="K2" s="7"/>
      <c r="L2" s="7" t="s">
        <v>8</v>
      </c>
      <c r="M2" s="7"/>
    </row>
    <row r="3" spans="1:14" ht="15.75" x14ac:dyDescent="0.25">
      <c r="D3" s="7" t="s">
        <v>10</v>
      </c>
      <c r="E3" s="9"/>
      <c r="F3" s="7"/>
      <c r="G3" s="7"/>
      <c r="H3" s="7"/>
      <c r="I3" s="7"/>
      <c r="J3" s="7"/>
      <c r="K3" s="7"/>
      <c r="L3" s="7"/>
      <c r="M3" s="7"/>
    </row>
    <row r="4" spans="1:14" x14ac:dyDescent="0.25">
      <c r="D4" s="7"/>
      <c r="E4" s="7"/>
      <c r="F4" s="7"/>
      <c r="G4" s="7"/>
      <c r="H4" s="7"/>
      <c r="I4" s="7"/>
      <c r="J4" s="7"/>
      <c r="K4" s="7"/>
      <c r="L4" s="7" t="s">
        <v>9</v>
      </c>
      <c r="M4" s="7" t="s">
        <v>68</v>
      </c>
    </row>
    <row r="5" spans="1:14" ht="61.5" customHeight="1" x14ac:dyDescent="0.25">
      <c r="A5" s="10" t="s">
        <v>11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</v>
      </c>
      <c r="I5" s="10" t="s">
        <v>2</v>
      </c>
      <c r="J5" s="10" t="s">
        <v>3</v>
      </c>
      <c r="K5" s="10" t="s">
        <v>4</v>
      </c>
      <c r="L5" s="10" t="s">
        <v>5</v>
      </c>
      <c r="M5" s="10" t="s">
        <v>6</v>
      </c>
      <c r="N5" s="10" t="s">
        <v>7</v>
      </c>
    </row>
    <row r="6" spans="1:14" s="13" customFormat="1" ht="73.5" customHeight="1" x14ac:dyDescent="0.25">
      <c r="A6" s="14">
        <v>31</v>
      </c>
      <c r="B6" s="14" t="s">
        <v>20</v>
      </c>
      <c r="C6" s="15" t="s">
        <v>21</v>
      </c>
      <c r="D6" s="16" t="s">
        <v>22</v>
      </c>
      <c r="E6" s="14"/>
      <c r="F6" s="14"/>
      <c r="G6" s="14"/>
      <c r="H6" s="17"/>
      <c r="I6" s="17"/>
      <c r="J6" s="17"/>
      <c r="K6" s="17"/>
      <c r="L6" s="17"/>
      <c r="M6" s="17"/>
      <c r="N6" s="18"/>
    </row>
    <row r="7" spans="1:14" s="13" customFormat="1" ht="45" x14ac:dyDescent="0.25">
      <c r="A7" s="14" t="s">
        <v>23</v>
      </c>
      <c r="B7" s="14" t="s">
        <v>24</v>
      </c>
      <c r="C7" s="15" t="s">
        <v>21</v>
      </c>
      <c r="D7" s="16" t="s">
        <v>25</v>
      </c>
      <c r="E7" s="14" t="s">
        <v>19</v>
      </c>
      <c r="F7" s="14">
        <v>4</v>
      </c>
      <c r="G7" s="14">
        <v>4</v>
      </c>
      <c r="H7" s="14" t="s">
        <v>19</v>
      </c>
      <c r="I7" s="14">
        <v>4</v>
      </c>
      <c r="J7" s="25">
        <v>79</v>
      </c>
      <c r="K7" s="24">
        <v>0.21</v>
      </c>
      <c r="L7" s="25">
        <f t="shared" ref="L7:L17" si="0">J7*I7</f>
        <v>316</v>
      </c>
      <c r="M7" s="25">
        <f>L7*1.21</f>
        <v>382.36</v>
      </c>
      <c r="N7" s="16" t="s">
        <v>55</v>
      </c>
    </row>
    <row r="8" spans="1:14" s="13" customFormat="1" ht="86.25" customHeight="1" x14ac:dyDescent="0.25">
      <c r="A8" s="14" t="s">
        <v>26</v>
      </c>
      <c r="B8" s="14" t="s">
        <v>27</v>
      </c>
      <c r="C8" s="15" t="s">
        <v>21</v>
      </c>
      <c r="D8" s="16" t="s">
        <v>25</v>
      </c>
      <c r="E8" s="14" t="s">
        <v>19</v>
      </c>
      <c r="F8" s="14">
        <v>4</v>
      </c>
      <c r="G8" s="14">
        <v>4</v>
      </c>
      <c r="H8" s="14" t="s">
        <v>19</v>
      </c>
      <c r="I8" s="14">
        <v>4</v>
      </c>
      <c r="J8" s="25">
        <v>79</v>
      </c>
      <c r="K8" s="24">
        <v>0.21</v>
      </c>
      <c r="L8" s="25">
        <f t="shared" si="0"/>
        <v>316</v>
      </c>
      <c r="M8" s="25">
        <f>L8*1.21</f>
        <v>382.36</v>
      </c>
      <c r="N8" s="16" t="s">
        <v>56</v>
      </c>
    </row>
    <row r="9" spans="1:14" s="13" customFormat="1" ht="45" x14ac:dyDescent="0.25">
      <c r="A9" s="14" t="s">
        <v>28</v>
      </c>
      <c r="B9" s="14" t="s">
        <v>29</v>
      </c>
      <c r="C9" s="15" t="s">
        <v>21</v>
      </c>
      <c r="D9" s="16" t="s">
        <v>25</v>
      </c>
      <c r="E9" s="14" t="s">
        <v>19</v>
      </c>
      <c r="F9" s="14">
        <v>4</v>
      </c>
      <c r="G9" s="14">
        <v>4</v>
      </c>
      <c r="H9" s="14" t="s">
        <v>19</v>
      </c>
      <c r="I9" s="14">
        <v>4</v>
      </c>
      <c r="J9" s="25">
        <v>79</v>
      </c>
      <c r="K9" s="24">
        <v>0.21</v>
      </c>
      <c r="L9" s="25">
        <f t="shared" si="0"/>
        <v>316</v>
      </c>
      <c r="M9" s="25">
        <f>L9*1.21</f>
        <v>382.36</v>
      </c>
      <c r="N9" s="16" t="s">
        <v>57</v>
      </c>
    </row>
    <row r="10" spans="1:14" s="13" customFormat="1" ht="85.5" customHeight="1" x14ac:dyDescent="0.25">
      <c r="A10" s="14" t="s">
        <v>30</v>
      </c>
      <c r="B10" s="14" t="s">
        <v>31</v>
      </c>
      <c r="C10" s="15" t="s">
        <v>21</v>
      </c>
      <c r="D10" s="16" t="s">
        <v>25</v>
      </c>
      <c r="E10" s="14" t="s">
        <v>19</v>
      </c>
      <c r="F10" s="14">
        <v>4</v>
      </c>
      <c r="G10" s="14">
        <v>4</v>
      </c>
      <c r="H10" s="14" t="s">
        <v>19</v>
      </c>
      <c r="I10" s="14">
        <v>4</v>
      </c>
      <c r="J10" s="25">
        <v>79</v>
      </c>
      <c r="K10" s="24">
        <v>0.21</v>
      </c>
      <c r="L10" s="25">
        <f t="shared" si="0"/>
        <v>316</v>
      </c>
      <c r="M10" s="25">
        <f>L10*1.21</f>
        <v>382.36</v>
      </c>
      <c r="N10" s="16" t="s">
        <v>58</v>
      </c>
    </row>
    <row r="11" spans="1:14" s="13" customFormat="1" ht="60" x14ac:dyDescent="0.25">
      <c r="A11" s="14" t="s">
        <v>32</v>
      </c>
      <c r="B11" s="14" t="s">
        <v>33</v>
      </c>
      <c r="C11" s="15" t="s">
        <v>21</v>
      </c>
      <c r="D11" s="16" t="s">
        <v>25</v>
      </c>
      <c r="E11" s="14" t="s">
        <v>19</v>
      </c>
      <c r="F11" s="14">
        <v>4</v>
      </c>
      <c r="G11" s="14">
        <v>4</v>
      </c>
      <c r="H11" s="14" t="s">
        <v>19</v>
      </c>
      <c r="I11" s="14">
        <v>4</v>
      </c>
      <c r="J11" s="25">
        <v>79</v>
      </c>
      <c r="K11" s="24">
        <v>0.21</v>
      </c>
      <c r="L11" s="25">
        <f t="shared" si="0"/>
        <v>316</v>
      </c>
      <c r="M11" s="25">
        <f>L11*1.21</f>
        <v>382.36</v>
      </c>
      <c r="N11" s="16" t="s">
        <v>59</v>
      </c>
    </row>
    <row r="12" spans="1:14" s="13" customFormat="1" ht="45" customHeight="1" x14ac:dyDescent="0.25">
      <c r="A12" s="14" t="s">
        <v>34</v>
      </c>
      <c r="B12" s="19" t="s">
        <v>35</v>
      </c>
      <c r="C12" s="20" t="s">
        <v>36</v>
      </c>
      <c r="D12" s="16" t="s">
        <v>37</v>
      </c>
      <c r="E12" s="14" t="s">
        <v>38</v>
      </c>
      <c r="F12" s="14">
        <v>30</v>
      </c>
      <c r="G12" s="14">
        <v>28800</v>
      </c>
      <c r="H12" s="14" t="s">
        <v>38</v>
      </c>
      <c r="I12" s="14">
        <v>30</v>
      </c>
      <c r="J12" s="25">
        <v>68</v>
      </c>
      <c r="K12" s="24">
        <v>0.05</v>
      </c>
      <c r="L12" s="25">
        <f t="shared" si="0"/>
        <v>2040</v>
      </c>
      <c r="M12" s="25">
        <f t="shared" ref="M12:M19" si="1">L12*1.05</f>
        <v>2142</v>
      </c>
      <c r="N12" s="16" t="s">
        <v>60</v>
      </c>
    </row>
    <row r="13" spans="1:14" s="13" customFormat="1" ht="99.95" customHeight="1" x14ac:dyDescent="0.25">
      <c r="A13" s="14" t="s">
        <v>39</v>
      </c>
      <c r="B13" s="19" t="s">
        <v>40</v>
      </c>
      <c r="C13" s="20" t="s">
        <v>36</v>
      </c>
      <c r="D13" s="16" t="s">
        <v>37</v>
      </c>
      <c r="E13" s="14" t="s">
        <v>38</v>
      </c>
      <c r="F13" s="14">
        <v>30</v>
      </c>
      <c r="G13" s="14">
        <v>28800</v>
      </c>
      <c r="H13" s="14" t="s">
        <v>38</v>
      </c>
      <c r="I13" s="14">
        <v>30</v>
      </c>
      <c r="J13" s="25">
        <v>69</v>
      </c>
      <c r="K13" s="24">
        <v>0.05</v>
      </c>
      <c r="L13" s="25">
        <f t="shared" si="0"/>
        <v>2070</v>
      </c>
      <c r="M13" s="25">
        <f t="shared" si="1"/>
        <v>2173.5</v>
      </c>
      <c r="N13" s="22" t="s">
        <v>61</v>
      </c>
    </row>
    <row r="14" spans="1:14" s="13" customFormat="1" ht="81" customHeight="1" x14ac:dyDescent="0.25">
      <c r="A14" s="14" t="s">
        <v>41</v>
      </c>
      <c r="B14" s="19" t="s">
        <v>42</v>
      </c>
      <c r="C14" s="20" t="s">
        <v>36</v>
      </c>
      <c r="D14" s="16" t="s">
        <v>37</v>
      </c>
      <c r="E14" s="14" t="s">
        <v>38</v>
      </c>
      <c r="F14" s="14">
        <v>100</v>
      </c>
      <c r="G14" s="14">
        <v>96000</v>
      </c>
      <c r="H14" s="14" t="s">
        <v>38</v>
      </c>
      <c r="I14" s="14">
        <v>100</v>
      </c>
      <c r="J14" s="25">
        <v>69</v>
      </c>
      <c r="K14" s="24">
        <v>0.05</v>
      </c>
      <c r="L14" s="25">
        <f t="shared" si="0"/>
        <v>6900</v>
      </c>
      <c r="M14" s="25">
        <f t="shared" si="1"/>
        <v>7245</v>
      </c>
      <c r="N14" s="16" t="s">
        <v>62</v>
      </c>
    </row>
    <row r="15" spans="1:14" s="13" customFormat="1" ht="75" customHeight="1" x14ac:dyDescent="0.25">
      <c r="A15" s="14" t="s">
        <v>43</v>
      </c>
      <c r="B15" s="19" t="s">
        <v>44</v>
      </c>
      <c r="C15" s="20" t="s">
        <v>36</v>
      </c>
      <c r="D15" s="16" t="s">
        <v>37</v>
      </c>
      <c r="E15" s="14" t="s">
        <v>38</v>
      </c>
      <c r="F15" s="14">
        <v>100</v>
      </c>
      <c r="G15" s="14">
        <v>96000</v>
      </c>
      <c r="H15" s="14" t="s">
        <v>38</v>
      </c>
      <c r="I15" s="14">
        <v>100</v>
      </c>
      <c r="J15" s="25">
        <v>68</v>
      </c>
      <c r="K15" s="24">
        <v>0.05</v>
      </c>
      <c r="L15" s="25">
        <f t="shared" si="0"/>
        <v>6800</v>
      </c>
      <c r="M15" s="25">
        <f t="shared" si="1"/>
        <v>7140</v>
      </c>
      <c r="N15" s="16" t="s">
        <v>63</v>
      </c>
    </row>
    <row r="16" spans="1:14" s="13" customFormat="1" ht="47.25" customHeight="1" x14ac:dyDescent="0.25">
      <c r="A16" s="14" t="s">
        <v>45</v>
      </c>
      <c r="B16" s="19" t="s">
        <v>46</v>
      </c>
      <c r="C16" s="20" t="s">
        <v>36</v>
      </c>
      <c r="D16" s="16" t="s">
        <v>37</v>
      </c>
      <c r="E16" s="14" t="s">
        <v>38</v>
      </c>
      <c r="F16" s="14">
        <v>100</v>
      </c>
      <c r="G16" s="14">
        <v>96000</v>
      </c>
      <c r="H16" s="23" t="s">
        <v>54</v>
      </c>
      <c r="I16" s="23">
        <v>167</v>
      </c>
      <c r="J16" s="25">
        <v>54</v>
      </c>
      <c r="K16" s="24">
        <v>0.05</v>
      </c>
      <c r="L16" s="25">
        <f t="shared" si="0"/>
        <v>9018</v>
      </c>
      <c r="M16" s="25">
        <f t="shared" si="1"/>
        <v>9468.9</v>
      </c>
      <c r="N16" s="16" t="s">
        <v>64</v>
      </c>
    </row>
    <row r="17" spans="1:14" s="13" customFormat="1" ht="30" x14ac:dyDescent="0.25">
      <c r="A17" s="14" t="s">
        <v>47</v>
      </c>
      <c r="B17" s="19" t="s">
        <v>48</v>
      </c>
      <c r="C17" s="20" t="s">
        <v>36</v>
      </c>
      <c r="D17" s="21" t="s">
        <v>49</v>
      </c>
      <c r="E17" s="14" t="s">
        <v>18</v>
      </c>
      <c r="F17" s="14">
        <v>5</v>
      </c>
      <c r="G17" s="14">
        <v>5000</v>
      </c>
      <c r="H17" s="14" t="s">
        <v>18</v>
      </c>
      <c r="I17" s="14">
        <v>5</v>
      </c>
      <c r="J17" s="27">
        <v>16</v>
      </c>
      <c r="K17" s="26">
        <v>0.05</v>
      </c>
      <c r="L17" s="28">
        <f t="shared" si="0"/>
        <v>80</v>
      </c>
      <c r="M17" s="28">
        <f t="shared" si="1"/>
        <v>84</v>
      </c>
      <c r="N17" s="16" t="s">
        <v>65</v>
      </c>
    </row>
    <row r="18" spans="1:14" s="13" customFormat="1" ht="65.25" customHeight="1" x14ac:dyDescent="0.25">
      <c r="A18" s="14" t="s">
        <v>50</v>
      </c>
      <c r="B18" s="19" t="s">
        <v>51</v>
      </c>
      <c r="C18" s="20" t="s">
        <v>36</v>
      </c>
      <c r="D18" s="16" t="s">
        <v>49</v>
      </c>
      <c r="E18" s="14" t="s">
        <v>18</v>
      </c>
      <c r="F18" s="14">
        <v>5</v>
      </c>
      <c r="G18" s="14">
        <v>5000</v>
      </c>
      <c r="H18" s="14" t="s">
        <v>18</v>
      </c>
      <c r="I18" s="14">
        <v>5</v>
      </c>
      <c r="J18" s="27">
        <v>16</v>
      </c>
      <c r="K18" s="26">
        <v>0.05</v>
      </c>
      <c r="L18" s="28">
        <f t="shared" ref="L18" si="2">J18*I18</f>
        <v>80</v>
      </c>
      <c r="M18" s="28">
        <f t="shared" si="1"/>
        <v>84</v>
      </c>
      <c r="N18" s="16" t="s">
        <v>66</v>
      </c>
    </row>
    <row r="19" spans="1:14" s="13" customFormat="1" ht="51" customHeight="1" x14ac:dyDescent="0.25">
      <c r="A19" s="14" t="s">
        <v>52</v>
      </c>
      <c r="B19" s="19" t="s">
        <v>53</v>
      </c>
      <c r="C19" s="20" t="s">
        <v>36</v>
      </c>
      <c r="D19" s="16" t="s">
        <v>49</v>
      </c>
      <c r="E19" s="14" t="s">
        <v>18</v>
      </c>
      <c r="F19" s="14">
        <v>5</v>
      </c>
      <c r="G19" s="14">
        <v>5000</v>
      </c>
      <c r="H19" s="14" t="s">
        <v>18</v>
      </c>
      <c r="I19" s="14">
        <v>5</v>
      </c>
      <c r="J19" s="27">
        <v>16</v>
      </c>
      <c r="K19" s="26">
        <v>0.05</v>
      </c>
      <c r="L19" s="28">
        <f>J19*I19</f>
        <v>80</v>
      </c>
      <c r="M19" s="28">
        <f t="shared" si="1"/>
        <v>84</v>
      </c>
      <c r="N19" s="16" t="s">
        <v>67</v>
      </c>
    </row>
    <row r="20" spans="1:14" ht="64.5" customHeight="1" x14ac:dyDescent="0.25">
      <c r="B20"/>
      <c r="C20" s="5" t="s">
        <v>0</v>
      </c>
      <c r="D20" s="12"/>
      <c r="E20" s="2"/>
      <c r="M20" s="29">
        <f>SUM(M7:M19)</f>
        <v>30333.199999999997</v>
      </c>
    </row>
    <row r="21" spans="1:14" ht="21" customHeight="1" x14ac:dyDescent="0.25">
      <c r="B21"/>
      <c r="C21" s="5"/>
      <c r="E21" s="2"/>
    </row>
    <row r="22" spans="1:14" ht="53.25" customHeight="1" x14ac:dyDescent="0.25">
      <c r="B22" s="5"/>
      <c r="C22" s="2"/>
      <c r="D22" s="12"/>
      <c r="E22" s="2"/>
    </row>
    <row r="23" spans="1:14" ht="127.5" customHeight="1" x14ac:dyDescent="0.25">
      <c r="B23" s="5"/>
      <c r="C23" s="2"/>
      <c r="D23" s="12"/>
      <c r="E23" s="1"/>
    </row>
    <row r="24" spans="1:14" ht="139.5" customHeight="1" x14ac:dyDescent="0.25">
      <c r="B24" s="5"/>
      <c r="C24" s="2"/>
      <c r="D24" s="12"/>
      <c r="E24" s="2"/>
    </row>
    <row r="25" spans="1:14" ht="135.75" customHeight="1" x14ac:dyDescent="0.25">
      <c r="B25" s="5"/>
      <c r="C25" s="2"/>
      <c r="D25" s="12"/>
      <c r="E25" s="1"/>
    </row>
    <row r="26" spans="1:14" ht="151.5" customHeight="1" x14ac:dyDescent="0.25">
      <c r="B26" s="5"/>
      <c r="C26" s="2"/>
      <c r="D26" s="12"/>
      <c r="E26" s="2"/>
    </row>
    <row r="27" spans="1:14" ht="144" customHeight="1" x14ac:dyDescent="0.25">
      <c r="C27" s="2"/>
      <c r="D27" s="12"/>
      <c r="E27" s="1"/>
    </row>
    <row r="28" spans="1:14" ht="134.25" customHeight="1" x14ac:dyDescent="0.25">
      <c r="B28" s="5"/>
      <c r="C28" s="2"/>
      <c r="D28" s="12"/>
      <c r="E28" s="2"/>
    </row>
    <row r="29" spans="1:14" ht="131.25" customHeight="1" x14ac:dyDescent="0.25">
      <c r="D29" s="12"/>
      <c r="E29" s="1"/>
    </row>
    <row r="30" spans="1:14" ht="126.75" customHeight="1" x14ac:dyDescent="0.25">
      <c r="D30" s="12"/>
      <c r="E30" s="2"/>
    </row>
    <row r="32" spans="1:14" ht="114.75" customHeight="1" x14ac:dyDescent="0.25"/>
    <row r="33" ht="56.25" customHeight="1" x14ac:dyDescent="0.25"/>
    <row r="34" ht="111.75" customHeight="1" x14ac:dyDescent="0.25"/>
    <row r="35" ht="148.5" customHeight="1" x14ac:dyDescent="0.25"/>
    <row r="38" ht="112.5" customHeight="1" x14ac:dyDescent="0.25"/>
    <row r="39" ht="183.75" customHeight="1" x14ac:dyDescent="0.25"/>
    <row r="41" ht="92.25" customHeight="1" x14ac:dyDescent="0.25"/>
    <row r="42" ht="60.75" customHeight="1" x14ac:dyDescent="0.25"/>
    <row r="46" ht="81.75" customHeight="1" x14ac:dyDescent="0.25"/>
    <row r="48" ht="111" customHeight="1" x14ac:dyDescent="0.25"/>
    <row r="50" ht="96.75" customHeight="1" x14ac:dyDescent="0.25"/>
    <row r="51" ht="125.25" customHeight="1" x14ac:dyDescent="0.25"/>
    <row r="52" ht="170.25" customHeight="1" x14ac:dyDescent="0.25"/>
    <row r="53" ht="117.75" customHeight="1" x14ac:dyDescent="0.25"/>
    <row r="55" ht="106.5" customHeight="1" x14ac:dyDescent="0.25"/>
    <row r="56" ht="105" customHeight="1" x14ac:dyDescent="0.25"/>
    <row r="58" ht="131.25" customHeight="1" x14ac:dyDescent="0.25"/>
    <row r="59" ht="69" customHeight="1" x14ac:dyDescent="0.25"/>
    <row r="60" ht="63.75" customHeight="1" x14ac:dyDescent="0.25"/>
    <row r="63" ht="104.25" customHeight="1" x14ac:dyDescent="0.25"/>
    <row r="64" ht="73.5" customHeight="1" x14ac:dyDescent="0.25"/>
    <row r="65" ht="38.25" customHeight="1" x14ac:dyDescent="0.25"/>
    <row r="66" ht="51" customHeight="1" x14ac:dyDescent="0.25"/>
    <row r="67" ht="24.75" customHeight="1" x14ac:dyDescent="0.25"/>
    <row r="68" ht="33.75" customHeight="1" x14ac:dyDescent="0.25"/>
    <row r="70" ht="63" customHeight="1" x14ac:dyDescent="0.25"/>
    <row r="71" ht="42" customHeight="1" x14ac:dyDescent="0.25"/>
    <row r="72" ht="47.25" customHeight="1" x14ac:dyDescent="0.25"/>
    <row r="73" ht="51.75" customHeight="1" x14ac:dyDescent="0.25"/>
    <row r="74" ht="84.75" customHeight="1" x14ac:dyDescent="0.25"/>
    <row r="75" ht="36.75" customHeight="1" x14ac:dyDescent="0.25"/>
    <row r="76" ht="72" customHeight="1" x14ac:dyDescent="0.25"/>
    <row r="77" ht="49.5" customHeight="1" x14ac:dyDescent="0.25"/>
    <row r="81" ht="88.5" customHeight="1" x14ac:dyDescent="0.25"/>
    <row r="82" ht="40.5" customHeight="1" x14ac:dyDescent="0.25"/>
    <row r="83" ht="69" customHeight="1" x14ac:dyDescent="0.25"/>
    <row r="84" ht="45" customHeight="1" x14ac:dyDescent="0.25"/>
    <row r="85" ht="63.75" customHeight="1" x14ac:dyDescent="0.25"/>
    <row r="86" ht="61.5" customHeight="1" x14ac:dyDescent="0.25"/>
    <row r="87" ht="109.5" customHeight="1" x14ac:dyDescent="0.25"/>
    <row r="88" ht="46.5" customHeight="1" x14ac:dyDescent="0.25"/>
    <row r="89" ht="83.25" customHeight="1" x14ac:dyDescent="0.25"/>
    <row r="90" ht="118.5" customHeight="1" x14ac:dyDescent="0.25"/>
    <row r="91" ht="81" customHeight="1" x14ac:dyDescent="0.25"/>
    <row r="92" ht="61.5" customHeight="1" x14ac:dyDescent="0.25"/>
    <row r="93" ht="107.25" customHeight="1" x14ac:dyDescent="0.25"/>
    <row r="94" ht="34.5" customHeight="1" x14ac:dyDescent="0.25"/>
  </sheetData>
  <pageMargins left="0.7" right="0.7" top="0.75" bottom="0.75" header="0.3" footer="0.3"/>
  <pageSetup paperSize="9" scale="19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30712-4afa-4497-812d-fd0d87b0e9b5">
      <Terms xmlns="http://schemas.microsoft.com/office/infopath/2007/PartnerControls"/>
    </lcf76f155ced4ddcb4097134ff3c332f>
    <TaxCatchAll xmlns="8f8bd86b-c836-4c2c-b5db-9e0255a150b5" xsi:nil="true"/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C101AD87FD6B4FBB7D581CFEEC0063" ma:contentTypeVersion="16" ma:contentTypeDescription="Create a new document." ma:contentTypeScope="" ma:versionID="0943d490f2600eb8971e2d6efdc80c0b">
  <xsd:schema xmlns:xsd="http://www.w3.org/2001/XMLSchema" xmlns:xs="http://www.w3.org/2001/XMLSchema" xmlns:p="http://schemas.microsoft.com/office/2006/metadata/properties" xmlns:ns2="8f8bd86b-c836-4c2c-b5db-9e0255a150b5" xmlns:ns3="0f330712-4afa-4497-812d-fd0d87b0e9b5" targetNamespace="http://schemas.microsoft.com/office/2006/metadata/properties" ma:root="true" ma:fieldsID="f2bbe3b4e69aaf6a90a5d461b152311c" ns2:_="" ns3:_="">
    <xsd:import namespace="8f8bd86b-c836-4c2c-b5db-9e0255a150b5"/>
    <xsd:import namespace="0f330712-4afa-4497-812d-fd0d87b0e9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bd86b-c836-4c2c-b5db-9e0255a15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a7a1e7-378a-40e2-929e-966046c91019}" ma:internalName="TaxCatchAll" ma:showField="CatchAllData" ma:web="8f8bd86b-c836-4c2c-b5db-9e0255a15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0712-4afa-4497-812d-fd0d87b0e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66e6da-bf9c-4371-960d-95ce9a6365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BE335B-397D-45CB-AA2D-2DC8B798D3DC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f8bd86b-c836-4c2c-b5db-9e0255a150b5"/>
    <ds:schemaRef ds:uri="http://purl.org/dc/terms/"/>
    <ds:schemaRef ds:uri="0f330712-4afa-4497-812d-fd0d87b0e9b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E95FF1-5955-4DD7-B2C9-FE5BE2EDF3F0}">
  <ds:schemaRefs/>
</ds:datastoreItem>
</file>

<file path=customXml/itemProps3.xml><?xml version="1.0" encoding="utf-8"?>
<ds:datastoreItem xmlns:ds="http://schemas.openxmlformats.org/officeDocument/2006/customXml" ds:itemID="{045177C6-A0DD-479B-8424-670B83285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bd86b-c836-4c2c-b5db-9e0255a150b5"/>
    <ds:schemaRef ds:uri="0f330712-4afa-4497-812d-fd0d87b0e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2E46835-54C7-42D3-94FF-F2F9ECC124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Rima.Vainoriene</dc:creator>
  <cp:lastModifiedBy>Lina Glebė</cp:lastModifiedBy>
  <cp:lastPrinted>2022-08-25T11:05:02Z</cp:lastPrinted>
  <dcterms:created xsi:type="dcterms:W3CDTF">2021-02-23T09:28:12Z</dcterms:created>
  <dcterms:modified xsi:type="dcterms:W3CDTF">2023-05-10T11:53:00Z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  <property fmtid="{D5CDD505-2E9C-101B-9397-08002B2CF9AE}" pid="3" name="MediaServiceImageTags">
    <vt:lpwstr/>
  </property>
</Properties>
</file>