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726"/>
  <workbookPr filterPrivacy="1"/>
  <xr:revisionPtr revIDLastSave="12" documentId="8_{5C6763EE-0185-4CC7-B5CB-C617BAD99C22}" xr6:coauthVersionLast="47" xr6:coauthVersionMax="47" xr10:uidLastSave="{00107715-3B52-4272-9528-CA01E4431426}"/>
  <bookViews>
    <workbookView xWindow="15" yWindow="0" windowWidth="18495" windowHeight="19290" xr2:uid="{00000000-000D-0000-FFFF-FFFF00000000}"/>
  </bookViews>
  <sheets>
    <sheet name="TP" sheetId="1" r:id="rId1"/>
  </sheets>
  <definedNames>
    <definedName name="_xlnm._FilterDatabase" localSheetId="0" hidden="1">TP!$B$12:$M$13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13" i="1" l="1"/>
  <c r="I13" i="1" l="1"/>
  <c r="K13" i="1"/>
  <c r="M13" i="1" l="1"/>
  <c r="Q13" i="1"/>
  <c r="P13" i="1"/>
  <c r="L13" i="1"/>
</calcChain>
</file>

<file path=xl/sharedStrings.xml><?xml version="1.0" encoding="utf-8"?>
<sst xmlns="http://schemas.openxmlformats.org/spreadsheetml/2006/main" count="32" uniqueCount="31">
  <si>
    <t>Eil. Nr.</t>
  </si>
  <si>
    <t>Pavadinimas</t>
  </si>
  <si>
    <t>Reikalavimai:</t>
  </si>
  <si>
    <t>Reikalavimus įrodantys dokumentai</t>
  </si>
  <si>
    <t>Pateikti įrangos techninės priežiūros reglamentą, parengtą pagal gamintojo techninę dokumentaciją. Reglamentas pateikiamas su konkurso medžiaga.</t>
  </si>
  <si>
    <t>TP kaina apima sunaudotų dalių, medžiagų ir darbo kainą.</t>
  </si>
  <si>
    <t>Skelbiama maksimali leistina TP išlaidų suma per 3 metus</t>
  </si>
  <si>
    <t>Gamintojas</t>
  </si>
  <si>
    <t>Tipas</t>
  </si>
  <si>
    <t>Preliminarus įrenginių kiekis (vnt.)</t>
  </si>
  <si>
    <t>TP kiekis per metus</t>
  </si>
  <si>
    <t xml:space="preserve">Viso TP kaina be PVM 36 mėn. </t>
  </si>
  <si>
    <t>Viso TP kaina su PVM 36 mėn.</t>
  </si>
  <si>
    <t>Periodas, mėn.</t>
  </si>
  <si>
    <t>Natus</t>
  </si>
  <si>
    <t>RetCam3</t>
  </si>
  <si>
    <t>Vienos TP su PVM</t>
  </si>
  <si>
    <t>Vienos TP be PVM</t>
  </si>
  <si>
    <t xml:space="preserve">Perkančiosios organizacijos planuojama/as maksimalus įkainis ir kaina 36 mėn. su/be PVM Eur </t>
  </si>
  <si>
    <t>Maksimalus TP kiekis// 36 mėn.</t>
  </si>
  <si>
    <r>
      <rPr>
        <b/>
        <sz val="10"/>
        <color rgb="FF201F1E"/>
        <rFont val="Times New Roman"/>
        <family val="1"/>
      </rPr>
      <t xml:space="preserve">1-30 pozicijoms: </t>
    </r>
    <r>
      <rPr>
        <sz val="10"/>
        <color rgb="FF201F1E"/>
        <rFont val="Times New Roman"/>
        <family val="1"/>
        <charset val="186"/>
      </rPr>
      <t>Teikėjas turi turėti gamintojo įgaliojimą techniškai aptarnauti medicinos prietaisą arba turi turėti rašytinį susitarimą su kitu ūkio subjektu, kuris yra gamintojo įgaliotas atlikti medicinos prietaiso techninį aptarnavimą.</t>
    </r>
  </si>
  <si>
    <t xml:space="preserve">Dokumentas patvirtinantis, kad paslaugos tiekėjas ar tiekėjo inžinierius (darbuotojas) yra Medicinos prietaiso (priemonės) gamintojo įgaliotas techniškai aptarnauti medicinos prietaisą, arba yra sudaręs rašytinį susitarimą su kitu ūkio ar fiziniu subjektu, kuris yra gamintojo įgaliotas atlikti šio medicinos prietaiso aptarnavimą (remonto paslaugas). Pateikiama skaitmeninė dokumento kopija.   </t>
  </si>
  <si>
    <t>Medicinos prietaisų techninė priežiūra  ir techninės būklės tikrinimas (VL) (5755)</t>
  </si>
  <si>
    <t>SPS priedas Nr.1</t>
  </si>
  <si>
    <t>Vienos TP įkainis Eur be PVM</t>
  </si>
  <si>
    <t>Vienos TP įkainis Eur su PVM</t>
  </si>
  <si>
    <t>TP kaina Eur be PVM per 36 mėn.</t>
  </si>
  <si>
    <t>TP kaina Eur su PVM per 36 mėn.</t>
  </si>
  <si>
    <r>
      <rPr>
        <b/>
        <sz val="10"/>
        <color theme="1"/>
        <rFont val="Times New Roman"/>
        <family val="1"/>
      </rPr>
      <t>Visoms pozicijoms (1-33 pirkimo dalims):</t>
    </r>
    <r>
      <rPr>
        <sz val="10"/>
        <color theme="1"/>
        <rFont val="Times New Roman"/>
        <family val="1"/>
        <charset val="186"/>
      </rPr>
      <t xml:space="preserve"> Turi būti parengtas įrangos techninės priežiūros reglamentas, pagal gamintojo techninę dokumentaciją.</t>
    </r>
  </si>
  <si>
    <t>Techninė priežiūra (TP)</t>
  </si>
  <si>
    <t>Plataus lauko ped.tinklainės ligų sistema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</si>
</sst>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sz val="10"/>
      <name val="Times New Roman"/>
      <family val="1"/>
      <charset val="186"/>
    </font>
    <font>
      <sz val="10"/>
      <color theme="1"/>
      <name val="Times New Roman"/>
      <family val="1"/>
      <charset val="186"/>
    </font>
    <font>
      <sz val="10"/>
      <color rgb="FF201F1E"/>
      <name val="Times New Roman"/>
      <family val="1"/>
      <charset val="186"/>
    </font>
    <font>
      <b/>
      <sz val="11"/>
      <name val="Times New Roman"/>
      <family val="1"/>
      <charset val="186"/>
    </font>
    <font>
      <b/>
      <sz val="11"/>
      <color theme="1"/>
      <name val="Times New Roman"/>
      <family val="1"/>
      <charset val="186"/>
    </font>
    <font>
      <b/>
      <sz val="10"/>
      <color theme="1"/>
      <name val="Times New Roman"/>
      <family val="1"/>
      <charset val="186"/>
    </font>
    <font>
      <b/>
      <sz val="16"/>
      <color theme="1"/>
      <name val="Times New Roman"/>
      <family val="1"/>
      <charset val="186"/>
    </font>
    <font>
      <b/>
      <sz val="12"/>
      <color theme="1"/>
      <name val="Times New Roman"/>
      <family val="1"/>
      <charset val="186"/>
    </font>
    <font>
      <b/>
      <sz val="10"/>
      <color theme="1"/>
      <name val="Times New Roman"/>
      <family val="1"/>
    </font>
    <font>
      <b/>
      <sz val="10"/>
      <color rgb="FF201F1E"/>
      <name val="Times New Roman"/>
      <family val="1"/>
    </font>
    <font>
      <sz val="10"/>
      <color rgb="FF201F1E"/>
      <name val="Times New Roman"/>
      <family val="1"/>
    </font>
    <font>
      <sz val="10"/>
      <color theme="1"/>
      <name val="Times New Roman"/>
      <family val="1"/>
    </font>
    <font>
      <b/>
      <sz val="10"/>
      <name val="Times New Roman"/>
      <family val="1"/>
      <charset val="186"/>
    </font>
    <font>
      <b/>
      <sz val="18"/>
      <color theme="1"/>
      <name val="Times New Roman"/>
      <family val="1"/>
      <charset val="186"/>
    </font>
  </fonts>
  <fills count="4">
    <fill>
      <patternFill patternType="none"/>
    </fill>
    <fill>
      <patternFill patternType="gray125"/>
    </fill>
    <fill>
      <patternFill patternType="solid">
        <fgColor theme="0"/>
        <bgColor indexed="64"/>
      </patternFill>
    </fill>
    <fill>
      <patternFill patternType="solid">
        <fgColor theme="0" tint="-4.9989318521683403E-2"/>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s>
  <cellStyleXfs count="1">
    <xf numFmtId="0" fontId="0" fillId="0" borderId="0"/>
  </cellStyleXfs>
  <cellXfs count="39">
    <xf numFmtId="0" fontId="0" fillId="0" borderId="0" xfId="0"/>
    <xf numFmtId="0" fontId="1" fillId="0" borderId="1" xfId="0" applyFont="1" applyBorder="1" applyAlignment="1">
      <alignment horizontal="left" vertical="center" wrapText="1"/>
    </xf>
    <xf numFmtId="0" fontId="1" fillId="0" borderId="1" xfId="0" applyFont="1" applyBorder="1" applyAlignment="1">
      <alignment horizontal="center" vertical="center" wrapText="1"/>
    </xf>
    <xf numFmtId="0" fontId="4" fillId="0" borderId="1" xfId="0" applyFont="1" applyBorder="1" applyAlignment="1">
      <alignment horizontal="center" vertical="center" wrapText="1"/>
    </xf>
    <xf numFmtId="0" fontId="2" fillId="0" borderId="0" xfId="0" applyFont="1" applyAlignment="1">
      <alignment vertical="center"/>
    </xf>
    <xf numFmtId="0" fontId="13" fillId="0" borderId="1" xfId="0" applyFont="1" applyBorder="1" applyAlignment="1">
      <alignment horizontal="center" vertical="center" wrapText="1"/>
    </xf>
    <xf numFmtId="0" fontId="6" fillId="0" borderId="1" xfId="0" applyFont="1" applyBorder="1" applyAlignment="1">
      <alignment horizontal="center" vertical="center" wrapText="1"/>
    </xf>
    <xf numFmtId="0" fontId="5" fillId="3" borderId="1" xfId="0" applyFont="1" applyFill="1" applyBorder="1" applyAlignment="1">
      <alignment horizontal="center" vertical="center" wrapText="1"/>
    </xf>
    <xf numFmtId="0" fontId="4" fillId="3" borderId="1" xfId="0" applyFont="1" applyFill="1" applyBorder="1" applyAlignment="1">
      <alignment horizontal="center" vertical="center" wrapText="1"/>
    </xf>
    <xf numFmtId="2" fontId="1" fillId="3" borderId="1" xfId="0" applyNumberFormat="1" applyFont="1" applyFill="1" applyBorder="1" applyAlignment="1">
      <alignment horizontal="center" vertical="center" wrapText="1"/>
    </xf>
    <xf numFmtId="0" fontId="5" fillId="0" borderId="2" xfId="0" applyFont="1" applyBorder="1" applyAlignment="1">
      <alignment horizontal="center" vertical="center" wrapText="1"/>
    </xf>
    <xf numFmtId="0" fontId="1" fillId="0" borderId="2" xfId="0" applyFont="1" applyBorder="1" applyAlignment="1">
      <alignment horizontal="center" vertical="center" wrapText="1"/>
    </xf>
    <xf numFmtId="0" fontId="5" fillId="3" borderId="8" xfId="0" applyFont="1" applyFill="1" applyBorder="1" applyAlignment="1">
      <alignment horizontal="center" vertical="center" wrapText="1"/>
    </xf>
    <xf numFmtId="2" fontId="1" fillId="3" borderId="8" xfId="0" applyNumberFormat="1" applyFont="1" applyFill="1" applyBorder="1" applyAlignment="1">
      <alignment horizontal="center" vertical="center" wrapText="1"/>
    </xf>
    <xf numFmtId="0" fontId="4" fillId="3" borderId="2" xfId="0" applyFont="1" applyFill="1" applyBorder="1" applyAlignment="1">
      <alignment horizontal="center" vertical="center" wrapText="1"/>
    </xf>
    <xf numFmtId="2" fontId="1" fillId="3" borderId="2" xfId="0" applyNumberFormat="1" applyFont="1" applyFill="1" applyBorder="1" applyAlignment="1">
      <alignment horizontal="center" vertical="center" wrapText="1"/>
    </xf>
    <xf numFmtId="0" fontId="0" fillId="2" borderId="0" xfId="0" applyFill="1"/>
    <xf numFmtId="0" fontId="4" fillId="2"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2" fontId="1" fillId="0" borderId="1" xfId="0" applyNumberFormat="1" applyFont="1" applyBorder="1" applyAlignment="1">
      <alignment horizontal="center" vertical="center" wrapText="1"/>
    </xf>
    <xf numFmtId="0" fontId="8" fillId="3" borderId="5" xfId="0" applyFont="1" applyFill="1" applyBorder="1" applyAlignment="1">
      <alignment horizontal="center" vertical="center" wrapText="1"/>
    </xf>
    <xf numFmtId="0" fontId="8" fillId="3" borderId="6" xfId="0" applyFont="1" applyFill="1" applyBorder="1" applyAlignment="1">
      <alignment horizontal="center" vertical="center" wrapText="1"/>
    </xf>
    <xf numFmtId="0" fontId="8" fillId="3" borderId="7" xfId="0" applyFont="1" applyFill="1" applyBorder="1" applyAlignment="1">
      <alignment horizontal="center" vertical="center" wrapText="1"/>
    </xf>
    <xf numFmtId="0" fontId="7" fillId="2" borderId="0" xfId="0" applyFont="1" applyFill="1" applyAlignment="1">
      <alignment horizontal="center"/>
    </xf>
    <xf numFmtId="0" fontId="1" fillId="0" borderId="1" xfId="0" applyFont="1" applyBorder="1" applyAlignment="1">
      <alignment horizontal="center" vertical="top"/>
    </xf>
    <xf numFmtId="0" fontId="3" fillId="0" borderId="1" xfId="0" applyFont="1" applyBorder="1" applyAlignment="1">
      <alignment horizontal="center" vertical="center" wrapText="1"/>
    </xf>
    <xf numFmtId="0" fontId="14" fillId="2" borderId="1"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11"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2" fillId="0" borderId="1" xfId="0" applyFont="1" applyBorder="1" applyAlignment="1">
      <alignment horizontal="center" vertical="center"/>
    </xf>
    <xf numFmtId="0" fontId="1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cellXfs>
  <cellStyles count="1">
    <cellStyle name="Normal" xfId="0" builtinId="0"/>
  </cellStyles>
  <dxfs count="0"/>
  <tableStyles count="0" defaultTableStyle="TableStyleMedium2" defaultPivotStyle="PivotStyleLight16"/>
  <colors>
    <mruColors>
      <color rgb="FF91916F"/>
      <color rgb="FFF3FFF3"/>
      <color rgb="FFB3FFB3"/>
      <color rgb="FFFCF2FB"/>
      <color rgb="FFF7EBF9"/>
      <color rgb="FFCEFEFE"/>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22"/>
  <sheetViews>
    <sheetView tabSelected="1" zoomScale="90" zoomScaleNormal="90" workbookViewId="0">
      <selection activeCell="I21" sqref="I21"/>
    </sheetView>
  </sheetViews>
  <sheetFormatPr defaultRowHeight="15" x14ac:dyDescent="0.25"/>
  <cols>
    <col min="2" max="2" width="14" customWidth="1"/>
    <col min="3" max="3" width="20.7109375" customWidth="1"/>
    <col min="4" max="4" width="17.7109375" customWidth="1"/>
    <col min="5" max="5" width="26.85546875" customWidth="1"/>
    <col min="6" max="6" width="13.5703125" customWidth="1"/>
    <col min="7" max="7" width="12.7109375" customWidth="1"/>
    <col min="8" max="8" width="11.5703125" customWidth="1"/>
    <col min="9" max="9" width="14.5703125" customWidth="1"/>
    <col min="10" max="10" width="13.42578125" customWidth="1"/>
    <col min="11" max="11" width="16.42578125" customWidth="1"/>
    <col min="12" max="12" width="22.28515625" customWidth="1"/>
    <col min="13" max="13" width="20.5703125" customWidth="1"/>
    <col min="14" max="14" width="15.28515625" customWidth="1"/>
    <col min="15" max="15" width="12.42578125" customWidth="1"/>
    <col min="16" max="16" width="15" customWidth="1"/>
    <col min="17" max="17" width="14.7109375" customWidth="1"/>
  </cols>
  <sheetData>
    <row r="1" spans="1:17" x14ac:dyDescent="0.25">
      <c r="M1" t="s">
        <v>23</v>
      </c>
    </row>
    <row r="2" spans="1:17" ht="20.25" x14ac:dyDescent="0.3">
      <c r="A2" s="16"/>
      <c r="B2" s="23" t="s">
        <v>22</v>
      </c>
      <c r="C2" s="23"/>
      <c r="D2" s="23"/>
      <c r="E2" s="23"/>
      <c r="F2" s="23"/>
      <c r="G2" s="23"/>
      <c r="H2" s="23"/>
      <c r="I2" s="23"/>
      <c r="J2" s="23"/>
      <c r="K2" s="23"/>
      <c r="L2" s="23"/>
      <c r="M2" s="23"/>
    </row>
    <row r="3" spans="1:17" x14ac:dyDescent="0.25">
      <c r="A3" s="16"/>
      <c r="B3" s="16"/>
      <c r="C3" s="16"/>
      <c r="D3" s="16"/>
      <c r="E3" s="16"/>
      <c r="F3" s="16"/>
      <c r="G3" s="16"/>
      <c r="H3" s="16"/>
      <c r="I3" s="16"/>
      <c r="J3" s="16"/>
      <c r="K3" s="16"/>
      <c r="L3" s="16"/>
      <c r="M3" s="16"/>
    </row>
    <row r="4" spans="1:17" x14ac:dyDescent="0.25">
      <c r="A4" s="16"/>
      <c r="B4" s="26" t="s">
        <v>29</v>
      </c>
      <c r="C4" s="26"/>
      <c r="D4" s="26"/>
      <c r="E4" s="26"/>
      <c r="F4" s="26"/>
      <c r="G4" s="26"/>
      <c r="H4" s="26"/>
      <c r="I4" s="26"/>
      <c r="J4" s="26"/>
      <c r="K4" s="26"/>
      <c r="L4" s="26"/>
      <c r="M4" s="26"/>
    </row>
    <row r="5" spans="1:17" x14ac:dyDescent="0.25">
      <c r="A5" s="16"/>
      <c r="B5" s="26"/>
      <c r="C5" s="26"/>
      <c r="D5" s="26"/>
      <c r="E5" s="26"/>
      <c r="F5" s="26"/>
      <c r="G5" s="26"/>
      <c r="H5" s="26"/>
      <c r="I5" s="26"/>
      <c r="J5" s="26"/>
      <c r="K5" s="26"/>
      <c r="L5" s="26"/>
      <c r="M5" s="26"/>
    </row>
    <row r="6" spans="1:17" x14ac:dyDescent="0.25">
      <c r="A6" s="16"/>
      <c r="B6" s="27" t="s">
        <v>2</v>
      </c>
      <c r="C6" s="27"/>
      <c r="D6" s="28" t="s">
        <v>2</v>
      </c>
      <c r="E6" s="29"/>
      <c r="F6" s="29"/>
      <c r="G6" s="29"/>
      <c r="H6" s="29"/>
      <c r="I6" s="29"/>
      <c r="J6" s="30"/>
      <c r="K6" s="27" t="s">
        <v>3</v>
      </c>
      <c r="L6" s="27"/>
      <c r="M6" s="27"/>
    </row>
    <row r="7" spans="1:17" ht="75.75" customHeight="1" x14ac:dyDescent="0.25">
      <c r="A7" s="16"/>
      <c r="B7" s="27">
        <v>1</v>
      </c>
      <c r="C7" s="27"/>
      <c r="D7" s="31" t="s">
        <v>20</v>
      </c>
      <c r="E7" s="32"/>
      <c r="F7" s="32"/>
      <c r="G7" s="32"/>
      <c r="H7" s="32"/>
      <c r="I7" s="32"/>
      <c r="J7" s="33"/>
      <c r="K7" s="34" t="s">
        <v>21</v>
      </c>
      <c r="L7" s="34"/>
      <c r="M7" s="34"/>
    </row>
    <row r="8" spans="1:17" ht="69.75" customHeight="1" x14ac:dyDescent="0.25">
      <c r="B8" s="35">
        <v>3</v>
      </c>
      <c r="C8" s="35"/>
      <c r="D8" s="36" t="s">
        <v>28</v>
      </c>
      <c r="E8" s="37"/>
      <c r="F8" s="37"/>
      <c r="G8" s="37"/>
      <c r="H8" s="37"/>
      <c r="I8" s="37"/>
      <c r="J8" s="38"/>
      <c r="K8" s="25" t="s">
        <v>4</v>
      </c>
      <c r="L8" s="25"/>
      <c r="M8" s="25"/>
    </row>
    <row r="9" spans="1:17" x14ac:dyDescent="0.25">
      <c r="B9" s="24" t="s">
        <v>5</v>
      </c>
      <c r="C9" s="24"/>
      <c r="D9" s="24"/>
    </row>
    <row r="10" spans="1:17" ht="25.5" customHeight="1" thickBot="1" x14ac:dyDescent="0.3">
      <c r="B10" s="24" t="s">
        <v>6</v>
      </c>
      <c r="C10" s="24"/>
      <c r="D10" s="24"/>
      <c r="M10" s="4"/>
    </row>
    <row r="11" spans="1:17" ht="45" customHeight="1" x14ac:dyDescent="0.25">
      <c r="J11" s="20" t="s">
        <v>18</v>
      </c>
      <c r="K11" s="21"/>
      <c r="L11" s="21"/>
      <c r="M11" s="22"/>
    </row>
    <row r="12" spans="1:17" ht="55.5" customHeight="1" x14ac:dyDescent="0.25">
      <c r="A12" s="16"/>
      <c r="B12" s="17" t="s">
        <v>0</v>
      </c>
      <c r="C12" s="3" t="s">
        <v>7</v>
      </c>
      <c r="D12" s="3" t="s">
        <v>1</v>
      </c>
      <c r="E12" s="3" t="s">
        <v>8</v>
      </c>
      <c r="F12" s="3" t="s">
        <v>9</v>
      </c>
      <c r="G12" s="3" t="s">
        <v>13</v>
      </c>
      <c r="H12" s="3" t="s">
        <v>10</v>
      </c>
      <c r="I12" s="10" t="s">
        <v>19</v>
      </c>
      <c r="J12" s="12" t="s">
        <v>16</v>
      </c>
      <c r="K12" s="7" t="s">
        <v>17</v>
      </c>
      <c r="L12" s="8" t="s">
        <v>11</v>
      </c>
      <c r="M12" s="14" t="s">
        <v>12</v>
      </c>
      <c r="N12" s="5" t="s">
        <v>24</v>
      </c>
      <c r="O12" s="5" t="s">
        <v>25</v>
      </c>
      <c r="P12" s="6" t="s">
        <v>26</v>
      </c>
      <c r="Q12" s="6" t="s">
        <v>27</v>
      </c>
    </row>
    <row r="13" spans="1:17" ht="38.25" x14ac:dyDescent="0.25">
      <c r="A13" s="16"/>
      <c r="B13" s="18">
        <v>18</v>
      </c>
      <c r="C13" s="1" t="s">
        <v>14</v>
      </c>
      <c r="D13" s="1" t="s">
        <v>30</v>
      </c>
      <c r="E13" s="1" t="s">
        <v>15</v>
      </c>
      <c r="F13" s="2">
        <v>1</v>
      </c>
      <c r="G13" s="2">
        <v>12</v>
      </c>
      <c r="H13" s="2">
        <v>1</v>
      </c>
      <c r="I13" s="11">
        <f t="shared" ref="I13" si="0">F13*H13*3</f>
        <v>3</v>
      </c>
      <c r="J13" s="13">
        <v>275</v>
      </c>
      <c r="K13" s="9">
        <f t="shared" ref="K13" si="1">J13/1.21</f>
        <v>227.27272727272728</v>
      </c>
      <c r="L13" s="9">
        <f t="shared" ref="L13" si="2">K13*I13</f>
        <v>681.81818181818187</v>
      </c>
      <c r="M13" s="15">
        <f t="shared" ref="M13" si="3">J13*I13</f>
        <v>825</v>
      </c>
      <c r="N13" s="19">
        <v>275</v>
      </c>
      <c r="O13" s="19">
        <f t="shared" ref="O13" si="4">N13/1.21</f>
        <v>227.27272727272728</v>
      </c>
      <c r="P13" s="19">
        <f>SUM(O13*I13)</f>
        <v>681.81818181818187</v>
      </c>
      <c r="Q13" s="19">
        <f>SUM(J13*I13)</f>
        <v>825</v>
      </c>
    </row>
    <row r="18" ht="15" customHeight="1" x14ac:dyDescent="0.25"/>
    <row r="19" ht="15" customHeight="1" x14ac:dyDescent="0.25"/>
    <row r="20" ht="30.75" customHeight="1" x14ac:dyDescent="0.25"/>
    <row r="21" ht="35.25" customHeight="1" x14ac:dyDescent="0.25"/>
    <row r="22" ht="57.75" customHeight="1" x14ac:dyDescent="0.25"/>
  </sheetData>
  <mergeCells count="14">
    <mergeCell ref="J11:M11"/>
    <mergeCell ref="B2:M2"/>
    <mergeCell ref="B9:D9"/>
    <mergeCell ref="B10:D10"/>
    <mergeCell ref="K8:M8"/>
    <mergeCell ref="B4:M5"/>
    <mergeCell ref="B6:C6"/>
    <mergeCell ref="D6:J6"/>
    <mergeCell ref="K6:M6"/>
    <mergeCell ref="B7:C7"/>
    <mergeCell ref="D7:J7"/>
    <mergeCell ref="K7:M7"/>
    <mergeCell ref="B8:C8"/>
    <mergeCell ref="D8:J8"/>
  </mergeCells>
  <pageMargins left="0.7" right="0.7" top="0.75" bottom="0.75" header="0.3" footer="0.3"/>
  <pageSetup paperSize="9" orientation="landscape" horizontalDpi="4294967294" verticalDpi="4294967294"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as" ma:contentTypeID="0x010100EEEE6E237987304BAE8ED9B0C0BAC1E0" ma:contentTypeVersion="12" ma:contentTypeDescription="Kurkite naują dokumentą." ma:contentTypeScope="" ma:versionID="60e06612357b932f39a969428d308fcc">
  <xsd:schema xmlns:xsd="http://www.w3.org/2001/XMLSchema" xmlns:xs="http://www.w3.org/2001/XMLSchema" xmlns:p="http://schemas.microsoft.com/office/2006/metadata/properties" xmlns:ns2="126c8db1-1291-4fde-8bbb-45c610f8e99d" xmlns:ns3="dc44cfa9-59e6-42c2-961e-df944f629742" targetNamespace="http://schemas.microsoft.com/office/2006/metadata/properties" ma:root="true" ma:fieldsID="47a835aca47a8dc1454474f9537c7f74" ns2:_="" ns3:_="">
    <xsd:import namespace="126c8db1-1291-4fde-8bbb-45c610f8e99d"/>
    <xsd:import namespace="dc44cfa9-59e6-42c2-961e-df944f629742"/>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26c8db1-1291-4fde-8bbb-45c610f8e99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Vaizdų žymės" ma:readOnly="false" ma:fieldId="{5cf76f15-5ced-4ddc-b409-7134ff3c332f}" ma:taxonomyMulti="true" ma:sspId="d14079e9-b30b-4eab-86a7-266af9a2b9c1"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c44cfa9-59e6-42c2-961e-df944f629742" elementFormDefault="qualified">
    <xsd:import namespace="http://schemas.microsoft.com/office/2006/documentManagement/types"/>
    <xsd:import namespace="http://schemas.microsoft.com/office/infopath/2007/PartnerControls"/>
    <xsd:element name="SharedWithUsers" ma:index="12"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Bendrinta su išsamia informacija" ma:internalName="SharedWithDetails" ma:readOnly="true">
      <xsd:simpleType>
        <xsd:restriction base="dms:Note">
          <xsd:maxLength value="255"/>
        </xsd:restriction>
      </xsd:simpleType>
    </xsd:element>
    <xsd:element name="TaxCatchAll" ma:index="16" nillable="true" ma:displayName="Taxonomy Catch All Column" ma:hidden="true" ma:list="{5fefb56e-6968-4ec4-9c74-869fb9ff00a0}" ma:internalName="TaxCatchAll" ma:showField="CatchAllData" ma:web="dc44cfa9-59e6-42c2-961e-df944f62974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dc44cfa9-59e6-42c2-961e-df944f629742" xsi:nil="true"/>
    <lcf76f155ced4ddcb4097134ff3c332f xmlns="126c8db1-1291-4fde-8bbb-45c610f8e99d">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3F660FE2-0FF4-4B6B-B9A9-B34481995C49}"/>
</file>

<file path=customXml/itemProps2.xml><?xml version="1.0" encoding="utf-8"?>
<ds:datastoreItem xmlns:ds="http://schemas.openxmlformats.org/officeDocument/2006/customXml" ds:itemID="{2122403E-86A6-4070-8725-BC96EE8EED3B}">
  <ds:schemaRefs>
    <ds:schemaRef ds:uri="http://schemas.microsoft.com/sharepoint/v3/contenttype/forms"/>
  </ds:schemaRefs>
</ds:datastoreItem>
</file>

<file path=customXml/itemProps3.xml><?xml version="1.0" encoding="utf-8"?>
<ds:datastoreItem xmlns:ds="http://schemas.openxmlformats.org/officeDocument/2006/customXml" ds:itemID="{09B303DC-B241-4A1B-8739-594904AFB5E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TP</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2022-02-09T11:59:35Z</dcterms:created>
  <dcterms:modified xsi:type="dcterms:W3CDTF">2022-12-12T14:34:48Z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0x010100EEEE6E237987304BAE8ED9B0C0BAC1E0</vt:lpwstr>
  </property>
</Properties>
</file>