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_DUOMENU BAZE\KONKURSAI-PROJEKTAI\KONKURSAI - 2022\Santaros klin.-626662-10 14\"/>
    </mc:Choice>
  </mc:AlternateContent>
  <bookViews>
    <workbookView xWindow="0" yWindow="0" windowWidth="25839" windowHeight="10053"/>
  </bookViews>
  <sheets>
    <sheet name="Specifikacija" sheetId="9"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3" i="9" l="1"/>
  <c r="H29" i="9" l="1"/>
  <c r="I29" i="9" s="1"/>
  <c r="H27" i="9"/>
  <c r="I27" i="9" s="1"/>
  <c r="H26" i="9"/>
  <c r="I26" i="9" s="1"/>
  <c r="H25" i="9"/>
  <c r="I25" i="9" s="1"/>
  <c r="H22" i="9"/>
  <c r="I22" i="9" s="1"/>
  <c r="H19" i="9"/>
  <c r="I19" i="9" s="1"/>
  <c r="H18" i="9"/>
  <c r="I18" i="9" s="1"/>
</calcChain>
</file>

<file path=xl/sharedStrings.xml><?xml version="1.0" encoding="utf-8"?>
<sst xmlns="http://schemas.openxmlformats.org/spreadsheetml/2006/main" count="114" uniqueCount="68">
  <si>
    <t>Bendrinis pavadinimas</t>
  </si>
  <si>
    <t>Mato  vnt.</t>
  </si>
  <si>
    <t>buteliukas su lašintuvu</t>
  </si>
  <si>
    <t>ml</t>
  </si>
  <si>
    <t>MEDŽIAI</t>
  </si>
  <si>
    <t>Gluosniniai medžiai</t>
  </si>
  <si>
    <t>Lapuočių mix.</t>
  </si>
  <si>
    <t>Topolis</t>
  </si>
  <si>
    <t>Beržinių mix.</t>
  </si>
  <si>
    <t>ŽOLĖS</t>
  </si>
  <si>
    <t>12-os žolių alergenų mišinys</t>
  </si>
  <si>
    <t>Balandūnė</t>
  </si>
  <si>
    <t>Chrizantema</t>
  </si>
  <si>
    <t>MAISTAS</t>
  </si>
  <si>
    <t>Žirneliai</t>
  </si>
  <si>
    <t>Austrė</t>
  </si>
  <si>
    <t>Silkė</t>
  </si>
  <si>
    <t>Kopūstas</t>
  </si>
  <si>
    <t>Šokoladas</t>
  </si>
  <si>
    <t>Avižų grūdai</t>
  </si>
  <si>
    <t>Špinatas</t>
  </si>
  <si>
    <t>Forma, stiprumas</t>
  </si>
  <si>
    <t>PVM tarifas %</t>
  </si>
  <si>
    <t xml:space="preserve">Vnt. įkainis be PVM, Eur  </t>
  </si>
  <si>
    <t>DIAGNOSTINIAI ALERGENAI ODOS DŪRIO MĖGINIAMS</t>
  </si>
  <si>
    <t>4</t>
  </si>
  <si>
    <t>11</t>
  </si>
  <si>
    <t>14</t>
  </si>
  <si>
    <t>15</t>
  </si>
  <si>
    <t>Suma Eur be PVM</t>
  </si>
  <si>
    <t>Suma Eur su PVM</t>
  </si>
  <si>
    <t>Grikiai</t>
  </si>
  <si>
    <r>
      <t>2. Tiekėjas privalo turėti</t>
    </r>
    <r>
      <rPr>
        <b/>
        <sz val="12"/>
        <rFont val="Times New Roman"/>
        <family val="1"/>
        <charset val="186"/>
      </rPr>
      <t xml:space="preserve"> </t>
    </r>
    <r>
      <rPr>
        <sz val="12"/>
        <rFont val="Times New Roman"/>
        <family val="1"/>
        <charset val="186"/>
      </rPr>
      <t xml:space="preserve">didmeninio platinimo licenciją užsiimti vaistinių preparatų prekyba.
</t>
    </r>
  </si>
  <si>
    <t>Firminis prekės pavadinimas, siūloma pakuotė, gamintojas</t>
  </si>
  <si>
    <t>Vaisto registr. Nr. LR, EU VPR ar LI sąraše</t>
  </si>
  <si>
    <t>Eil. Nr.</t>
  </si>
  <si>
    <t xml:space="preserve"> buteliuko tūris 2-3 ml</t>
  </si>
  <si>
    <t>1</t>
  </si>
  <si>
    <t>2</t>
  </si>
  <si>
    <t>3</t>
  </si>
  <si>
    <t>5</t>
  </si>
  <si>
    <t>6</t>
  </si>
  <si>
    <t>7</t>
  </si>
  <si>
    <t>8</t>
  </si>
  <si>
    <t>9</t>
  </si>
  <si>
    <t>10</t>
  </si>
  <si>
    <t>12</t>
  </si>
  <si>
    <t>13</t>
  </si>
  <si>
    <t>VšĮ VILNIAUS UNIVERSITETO LIGONINĖ SANTAROS KLINIKOS</t>
  </si>
  <si>
    <t>1.  Siūlomi vaistiniai preparatai privalo būti įrašyti į Lietuvos Respublikos vaistinių preparatų registrą, Bendrijos vaistinių preparatų registrą, Lygiagrečiai importuojamų vaistinių preparatų sąrašą ar lygiagrečiai platinamų Lietuvos Respublikoje vaistinių preparatų sąrašą. Tais atvejais, kai  pirkimo dokumentuose nurodyti vaistiniai preparatai nėra įtraukti į Lietuvos Respublikos vaistinių preparatų registrą, Bendrijos vaistinių preparatų registrą, Lygiagrečiai importuojamų vaistinių preparatų sąrašą ar Lygiagrečiai platinamų Lietuvos Respublikoje vaistinių preparatų sąrašą, gali būti siūlomi vaistiniai preparatai, registruoti bent vienoje EEE valstybėje arba gamintojo valstybėje kaip vardiniai vaistiniai preparatai.</t>
  </si>
  <si>
    <t>3.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kaina ir pirkimo dalies  kaina turi būti išreikšta cento tikslumu (du skaičiai po kablelio).</t>
  </si>
  <si>
    <t>Maksimalus kiekis</t>
  </si>
  <si>
    <t>Maksimali pasiūlymo
(vertinamoji) kaina EUR su PVM</t>
  </si>
  <si>
    <t>4.  Prekių kaina po 12 mėn. gali būti peržiūrėta, remiantis vaistų informacinės sistemos SKS (market@vaistai.lt) pateiktais duomenimis.</t>
  </si>
  <si>
    <t>TECHNINĖS SPECIFIKACIJA</t>
  </si>
  <si>
    <t xml:space="preserve">ALERGENAI DIAGNOSTIKAI IR GYDYMUI </t>
  </si>
  <si>
    <t>SPS 1 priedas</t>
  </si>
  <si>
    <t xml:space="preserve">Populus deltoides </t>
  </si>
  <si>
    <t>2 mL</t>
  </si>
  <si>
    <t>Chenopodium album</t>
  </si>
  <si>
    <t>Green bean</t>
  </si>
  <si>
    <t>Mussel</t>
  </si>
  <si>
    <t>Sardine</t>
  </si>
  <si>
    <t>Cocoa</t>
  </si>
  <si>
    <t>Diater Laboratories</t>
  </si>
  <si>
    <t>Spring mix trees (Alnus, Corylus, Betula, Fraxinus)</t>
  </si>
  <si>
    <t xml:space="preserve"> -</t>
  </si>
  <si>
    <t>VISO: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</si>
</sst>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L_t_-;\-* #,##0.00\ _L_t_-;_-* &quot;-&quot;??\ _L_t_-;_-@_-"/>
    <numFmt numFmtId="165" formatCode="0.000"/>
    <numFmt numFmtId="166" formatCode="0.0000"/>
    <numFmt numFmtId="167" formatCode="_-* #,##0.00\ [$€-427]_-;\-* #,##0.00\ [$€-427]_-;_-* &quot;-&quot;??\ [$€-427]_-;_-@_-"/>
  </numFmts>
  <fonts count="11" x14ac:knownFonts="1">
    <font>
      <sz val="11"/>
      <color theme="1"/>
      <name val="Calibri"/>
      <family val="2"/>
      <charset val="186"/>
      <scheme val="minor"/>
    </font>
    <font>
      <sz val="11"/>
      <color theme="1"/>
      <name val="Calibri"/>
      <family val="2"/>
      <charset val="186"/>
      <scheme val="minor"/>
    </font>
    <font>
      <sz val="11"/>
      <color indexed="8"/>
      <name val="Calibri"/>
      <family val="2"/>
      <charset val="186"/>
    </font>
    <font>
      <sz val="10"/>
      <name val="Arial"/>
      <family val="2"/>
      <charset val="186"/>
    </font>
    <font>
      <sz val="10"/>
      <name val="Arial"/>
      <family val="2"/>
    </font>
    <font>
      <sz val="12"/>
      <name val="Times New Roman"/>
      <family val="1"/>
      <charset val="186"/>
    </font>
    <font>
      <b/>
      <sz val="12"/>
      <name val="Times New Roman"/>
      <family val="1"/>
      <charset val="186"/>
    </font>
    <font>
      <i/>
      <sz val="12"/>
      <name val="Times New Roman"/>
      <family val="1"/>
      <charset val="186"/>
    </font>
    <font>
      <b/>
      <sz val="10"/>
      <name val="Times New Roman"/>
      <family val="1"/>
      <charset val="186"/>
    </font>
    <font>
      <sz val="12"/>
      <color rgb="FF0000FF"/>
      <name val="Times New Roman"/>
      <family val="1"/>
      <charset val="186"/>
    </font>
    <font>
      <sz val="12"/>
      <color theme="1"/>
      <name val="Times New Roman"/>
      <family val="1"/>
      <charset val="186"/>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1" fillId="0" borderId="0"/>
    <xf numFmtId="0" fontId="1" fillId="0" borderId="0"/>
    <xf numFmtId="164" fontId="2" fillId="0" borderId="0" applyFont="0" applyFill="0" applyBorder="0" applyAlignment="0" applyProtection="0"/>
    <xf numFmtId="0" fontId="3" fillId="0" borderId="0"/>
    <xf numFmtId="0" fontId="3" fillId="0" borderId="0"/>
    <xf numFmtId="0" fontId="3" fillId="0" borderId="0"/>
    <xf numFmtId="0" fontId="3" fillId="0" borderId="0"/>
    <xf numFmtId="0" fontId="4" fillId="0" borderId="0"/>
    <xf numFmtId="9" fontId="2" fillId="0" borderId="0" applyFont="0" applyFill="0" applyBorder="0" applyAlignment="0" applyProtection="0"/>
    <xf numFmtId="0" fontId="3" fillId="0" borderId="0"/>
    <xf numFmtId="0" fontId="4" fillId="0" borderId="0"/>
    <xf numFmtId="0" fontId="3" fillId="0" borderId="0"/>
    <xf numFmtId="0" fontId="4" fillId="0" borderId="0"/>
  </cellStyleXfs>
  <cellXfs count="48">
    <xf numFmtId="0" fontId="0" fillId="0" borderId="0" xfId="0"/>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6" fillId="0" borderId="1" xfId="0" applyFont="1" applyBorder="1" applyAlignment="1">
      <alignment horizontal="center" vertical="top" wrapText="1"/>
    </xf>
    <xf numFmtId="0" fontId="5" fillId="0" borderId="1" xfId="0" applyFont="1" applyBorder="1" applyAlignment="1">
      <alignment vertical="top" wrapText="1"/>
    </xf>
    <xf numFmtId="0" fontId="5" fillId="0" borderId="1" xfId="0" applyFont="1" applyBorder="1" applyAlignment="1">
      <alignment horizontal="center" vertical="top"/>
    </xf>
    <xf numFmtId="2" fontId="5" fillId="0" borderId="1" xfId="0" applyNumberFormat="1" applyFont="1" applyBorder="1" applyAlignment="1">
      <alignment horizontal="right" vertical="top"/>
    </xf>
    <xf numFmtId="0" fontId="6" fillId="0" borderId="1" xfId="0" applyFont="1" applyBorder="1" applyAlignment="1">
      <alignment horizontal="left" vertical="top" wrapText="1"/>
    </xf>
    <xf numFmtId="0" fontId="5" fillId="0" borderId="1" xfId="0" applyFont="1" applyBorder="1" applyAlignment="1">
      <alignment vertical="top"/>
    </xf>
    <xf numFmtId="0" fontId="7" fillId="0" borderId="1" xfId="0" applyFont="1" applyBorder="1" applyAlignment="1">
      <alignment horizontal="center" vertical="top" wrapText="1"/>
    </xf>
    <xf numFmtId="0" fontId="5" fillId="0" borderId="0" xfId="0" applyFont="1" applyAlignment="1">
      <alignment vertical="top"/>
    </xf>
    <xf numFmtId="0" fontId="7" fillId="0" borderId="1" xfId="0" applyFont="1" applyBorder="1" applyAlignment="1">
      <alignment horizontal="left" vertical="top" wrapText="1"/>
    </xf>
    <xf numFmtId="49" fontId="5" fillId="0" borderId="1" xfId="0" applyNumberFormat="1" applyFont="1" applyBorder="1" applyAlignment="1">
      <alignment horizontal="left" vertical="top" wrapText="1"/>
    </xf>
    <xf numFmtId="0" fontId="5" fillId="0" borderId="2" xfId="0" applyFont="1" applyBorder="1" applyAlignment="1">
      <alignment horizontal="right" vertical="top"/>
    </xf>
    <xf numFmtId="0" fontId="5" fillId="2" borderId="1" xfId="0" applyFont="1" applyFill="1" applyBorder="1" applyAlignment="1">
      <alignment horizontal="center" vertical="top"/>
    </xf>
    <xf numFmtId="167" fontId="9" fillId="0" borderId="1" xfId="0" applyNumberFormat="1" applyFont="1" applyBorder="1" applyAlignment="1">
      <alignment horizontal="center" vertical="top"/>
    </xf>
    <xf numFmtId="0" fontId="9" fillId="0" borderId="2" xfId="0" applyFont="1" applyBorder="1" applyAlignment="1">
      <alignment horizontal="right" vertical="top"/>
    </xf>
    <xf numFmtId="166" fontId="5" fillId="0" borderId="1" xfId="13" applyNumberFormat="1" applyFont="1" applyBorder="1" applyAlignment="1">
      <alignment horizontal="center" vertical="center" wrapText="1"/>
    </xf>
    <xf numFmtId="2" fontId="5" fillId="0" borderId="0" xfId="0" applyNumberFormat="1" applyFont="1" applyAlignment="1">
      <alignment horizontal="center" vertical="top"/>
    </xf>
    <xf numFmtId="166" fontId="5" fillId="0" borderId="1" xfId="0" applyNumberFormat="1" applyFont="1" applyBorder="1" applyAlignment="1">
      <alignment horizontal="center" vertical="top"/>
    </xf>
    <xf numFmtId="0" fontId="5" fillId="0" borderId="1" xfId="0" applyFont="1" applyBorder="1" applyAlignment="1">
      <alignment horizontal="center" vertical="center" wrapText="1"/>
    </xf>
    <xf numFmtId="0" fontId="9" fillId="0" borderId="1" xfId="0" applyFont="1" applyBorder="1" applyAlignment="1">
      <alignment vertical="top"/>
    </xf>
    <xf numFmtId="165" fontId="6" fillId="0" borderId="1" xfId="0" applyNumberFormat="1" applyFont="1" applyBorder="1" applyAlignment="1">
      <alignment horizontal="center" vertical="top" wrapText="1"/>
    </xf>
    <xf numFmtId="2" fontId="6" fillId="0" borderId="1" xfId="0" applyNumberFormat="1" applyFont="1" applyBorder="1" applyAlignment="1">
      <alignment horizontal="center" vertical="top" wrapText="1"/>
    </xf>
    <xf numFmtId="0" fontId="8" fillId="2" borderId="1" xfId="12" applyFont="1" applyFill="1" applyBorder="1" applyAlignment="1">
      <alignment horizontal="center" vertical="top" wrapText="1"/>
    </xf>
    <xf numFmtId="0" fontId="8" fillId="0" borderId="1" xfId="0" applyFont="1" applyBorder="1" applyAlignment="1">
      <alignment horizontal="center" vertical="top" wrapText="1"/>
    </xf>
    <xf numFmtId="2" fontId="5" fillId="0" borderId="1" xfId="0" applyNumberFormat="1"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center" vertical="top" wrapText="1"/>
    </xf>
    <xf numFmtId="167" fontId="9" fillId="0" borderId="2" xfId="0" applyNumberFormat="1" applyFont="1" applyBorder="1" applyAlignment="1">
      <alignment horizontal="center" vertical="top"/>
    </xf>
    <xf numFmtId="166" fontId="5" fillId="0" borderId="2" xfId="13" applyNumberFormat="1" applyFont="1" applyBorder="1" applyAlignment="1">
      <alignment horizontal="center" vertical="center" wrapText="1"/>
    </xf>
    <xf numFmtId="0" fontId="5" fillId="0" borderId="1" xfId="0" applyFont="1" applyBorder="1" applyAlignment="1">
      <alignment horizontal="right" vertical="top"/>
    </xf>
    <xf numFmtId="0" fontId="9" fillId="0" borderId="1" xfId="0" applyFont="1" applyBorder="1" applyAlignment="1">
      <alignment horizontal="right" vertical="top"/>
    </xf>
    <xf numFmtId="0" fontId="10" fillId="0" borderId="1" xfId="0" applyFont="1" applyBorder="1"/>
    <xf numFmtId="0" fontId="6" fillId="0" borderId="1" xfId="0" applyFont="1" applyBorder="1" applyAlignment="1">
      <alignment horizontal="left" vertical="top" wrapText="1"/>
    </xf>
    <xf numFmtId="0" fontId="6"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vertical="top" wrapText="1"/>
    </xf>
    <xf numFmtId="0" fontId="6" fillId="2" borderId="2" xfId="12" applyFont="1" applyFill="1" applyBorder="1" applyAlignment="1">
      <alignment horizontal="center" vertical="top" wrapText="1"/>
    </xf>
    <xf numFmtId="0" fontId="6" fillId="2" borderId="3" xfId="12" applyFont="1" applyFill="1" applyBorder="1" applyAlignment="1">
      <alignment horizontal="center" vertical="top" wrapText="1"/>
    </xf>
    <xf numFmtId="0" fontId="6" fillId="2" borderId="4" xfId="12" applyFont="1" applyFill="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2" fontId="5" fillId="0" borderId="1" xfId="0" applyNumberFormat="1" applyFont="1" applyBorder="1" applyAlignment="1">
      <alignment horizontal="center" vertical="top"/>
    </xf>
    <xf numFmtId="2" fontId="5" fillId="0" borderId="1" xfId="13" applyNumberFormat="1" applyFont="1" applyBorder="1" applyAlignment="1">
      <alignment horizontal="center" vertical="center" wrapText="1"/>
    </xf>
    <xf numFmtId="2" fontId="9" fillId="0" borderId="1" xfId="0" applyNumberFormat="1" applyFont="1" applyBorder="1" applyAlignment="1">
      <alignment horizontal="center" vertical="top"/>
    </xf>
    <xf numFmtId="2" fontId="5" fillId="0" borderId="0" xfId="0" applyNumberFormat="1" applyFont="1" applyAlignment="1">
      <alignment vertical="top"/>
    </xf>
  </cellXfs>
  <cellStyles count="14">
    <cellStyle name="Comma 2" xfId="3"/>
    <cellStyle name="Įprastas 2" xfId="2"/>
    <cellStyle name="Normal" xfId="0" builtinId="0"/>
    <cellStyle name="Normal 2" xfId="4"/>
    <cellStyle name="Normal 2 2" xfId="5"/>
    <cellStyle name="Normal 3" xfId="6"/>
    <cellStyle name="Normal 3 2" xfId="7"/>
    <cellStyle name="Normal 4" xfId="8"/>
    <cellStyle name="Normal 4 2" xfId="13"/>
    <cellStyle name="Normal 5" xfId="1"/>
    <cellStyle name="Normal 6" xfId="11"/>
    <cellStyle name="Normal 7" xfId="10"/>
    <cellStyle name="Normal 8" xfId="12"/>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tabSelected="1" topLeftCell="A10" zoomScale="85" zoomScaleNormal="85" workbookViewId="0">
      <selection activeCell="I36" sqref="I36"/>
    </sheetView>
  </sheetViews>
  <sheetFormatPr defaultColWidth="9.125" defaultRowHeight="15.5" x14ac:dyDescent="0.25"/>
  <cols>
    <col min="1" max="1" width="8" style="10" customWidth="1"/>
    <col min="2" max="2" width="34.125" style="10" customWidth="1"/>
    <col min="3" max="3" width="29.375" style="10" customWidth="1"/>
    <col min="4" max="4" width="13.125" style="10" customWidth="1"/>
    <col min="5" max="7" width="13" style="10" customWidth="1"/>
    <col min="8" max="10" width="14.75" style="10" customWidth="1"/>
    <col min="11" max="11" width="47.375" style="10" customWidth="1"/>
    <col min="12" max="12" width="5.5" style="10" customWidth="1"/>
    <col min="13" max="13" width="18.875" style="10" customWidth="1"/>
    <col min="14" max="14" width="16.75" style="10" customWidth="1"/>
    <col min="15" max="15" width="18.75" style="10" customWidth="1"/>
    <col min="16" max="16384" width="9.125" style="10"/>
  </cols>
  <sheetData>
    <row r="1" spans="1:15" x14ac:dyDescent="0.25">
      <c r="O1" s="10" t="s">
        <v>56</v>
      </c>
    </row>
    <row r="2" spans="1:15" x14ac:dyDescent="0.25">
      <c r="A2" s="35" t="s">
        <v>48</v>
      </c>
      <c r="B2" s="35"/>
      <c r="C2" s="35"/>
      <c r="D2" s="35"/>
      <c r="E2" s="35"/>
      <c r="F2" s="35"/>
      <c r="G2" s="35"/>
      <c r="H2" s="35"/>
      <c r="I2" s="35"/>
      <c r="J2" s="35"/>
      <c r="K2" s="35"/>
      <c r="L2" s="35"/>
      <c r="M2" s="35"/>
      <c r="N2" s="35"/>
    </row>
    <row r="3" spans="1:15" x14ac:dyDescent="0.25">
      <c r="A3" s="35" t="s">
        <v>54</v>
      </c>
      <c r="B3" s="35"/>
      <c r="C3" s="35"/>
      <c r="D3" s="35"/>
      <c r="E3" s="35"/>
      <c r="F3" s="35"/>
      <c r="G3" s="35"/>
      <c r="H3" s="35"/>
      <c r="I3" s="35"/>
      <c r="J3" s="35"/>
      <c r="K3" s="35"/>
      <c r="L3" s="35"/>
      <c r="M3" s="35"/>
      <c r="N3" s="35"/>
    </row>
    <row r="4" spans="1:15" x14ac:dyDescent="0.25">
      <c r="A4" s="35" t="s">
        <v>55</v>
      </c>
      <c r="B4" s="35"/>
      <c r="C4" s="35"/>
      <c r="D4" s="35"/>
      <c r="E4" s="35"/>
      <c r="F4" s="35"/>
      <c r="G4" s="35"/>
      <c r="H4" s="35"/>
      <c r="I4" s="35"/>
      <c r="J4" s="35"/>
      <c r="K4" s="35"/>
      <c r="L4" s="35"/>
      <c r="M4" s="35"/>
      <c r="N4" s="35"/>
    </row>
    <row r="6" spans="1:15" ht="46.45" customHeight="1" x14ac:dyDescent="0.25">
      <c r="A6" s="36" t="s">
        <v>49</v>
      </c>
      <c r="B6" s="36"/>
      <c r="C6" s="36"/>
      <c r="D6" s="36"/>
      <c r="E6" s="36"/>
      <c r="F6" s="36"/>
      <c r="G6" s="36"/>
      <c r="H6" s="36"/>
      <c r="I6" s="36"/>
      <c r="J6" s="36"/>
      <c r="K6" s="36"/>
      <c r="L6" s="36"/>
      <c r="M6" s="36"/>
      <c r="N6" s="36"/>
    </row>
    <row r="7" spans="1:15" x14ac:dyDescent="0.25">
      <c r="A7" s="37" t="s">
        <v>32</v>
      </c>
      <c r="B7" s="37"/>
      <c r="C7" s="37"/>
      <c r="D7" s="37"/>
      <c r="E7" s="37"/>
      <c r="F7" s="37"/>
      <c r="G7" s="37"/>
      <c r="H7" s="37"/>
      <c r="I7" s="37"/>
      <c r="J7" s="37"/>
      <c r="K7" s="37"/>
      <c r="L7" s="37"/>
      <c r="M7" s="37"/>
      <c r="N7" s="37"/>
    </row>
    <row r="8" spans="1:15" ht="46.45" customHeight="1" x14ac:dyDescent="0.25">
      <c r="A8" s="36" t="s">
        <v>50</v>
      </c>
      <c r="B8" s="36"/>
      <c r="C8" s="36"/>
      <c r="D8" s="36"/>
      <c r="E8" s="36"/>
      <c r="F8" s="36"/>
      <c r="G8" s="36"/>
      <c r="H8" s="36"/>
      <c r="I8" s="36"/>
      <c r="J8" s="36"/>
      <c r="K8" s="36"/>
      <c r="L8" s="36"/>
      <c r="M8" s="36"/>
      <c r="N8" s="36"/>
    </row>
    <row r="9" spans="1:15" ht="18.7" customHeight="1" x14ac:dyDescent="0.25">
      <c r="A9" s="36" t="s">
        <v>53</v>
      </c>
      <c r="B9" s="36"/>
      <c r="C9" s="36"/>
      <c r="D9" s="36"/>
      <c r="E9" s="36"/>
      <c r="F9" s="36"/>
      <c r="G9" s="36"/>
      <c r="H9" s="36"/>
      <c r="I9" s="36"/>
      <c r="J9" s="36"/>
      <c r="K9" s="36"/>
      <c r="L9" s="36"/>
      <c r="M9" s="36"/>
      <c r="N9" s="36"/>
    </row>
    <row r="11" spans="1:15" ht="61.6" customHeight="1" x14ac:dyDescent="0.25">
      <c r="A11" s="7" t="s">
        <v>35</v>
      </c>
      <c r="B11" s="3" t="s">
        <v>0</v>
      </c>
      <c r="C11" s="3" t="s">
        <v>21</v>
      </c>
      <c r="D11" s="3" t="s">
        <v>1</v>
      </c>
      <c r="E11" s="3" t="s">
        <v>51</v>
      </c>
      <c r="F11" s="22" t="s">
        <v>23</v>
      </c>
      <c r="G11" s="23" t="s">
        <v>22</v>
      </c>
      <c r="H11" s="3" t="s">
        <v>29</v>
      </c>
      <c r="I11" s="3" t="s">
        <v>30</v>
      </c>
      <c r="J11" s="38" t="s">
        <v>33</v>
      </c>
      <c r="K11" s="39"/>
      <c r="L11" s="39"/>
      <c r="M11" s="40"/>
      <c r="N11" s="24" t="s">
        <v>34</v>
      </c>
      <c r="O11" s="25" t="s">
        <v>52</v>
      </c>
    </row>
    <row r="12" spans="1:15" x14ac:dyDescent="0.25">
      <c r="A12" s="11">
        <v>1</v>
      </c>
      <c r="B12" s="9">
        <v>2</v>
      </c>
      <c r="C12" s="9">
        <v>3</v>
      </c>
      <c r="D12" s="9">
        <v>4</v>
      </c>
      <c r="E12" s="9">
        <v>5</v>
      </c>
      <c r="F12" s="9">
        <v>6</v>
      </c>
      <c r="G12" s="9">
        <v>7</v>
      </c>
      <c r="H12" s="9">
        <v>8</v>
      </c>
      <c r="I12" s="9">
        <v>9</v>
      </c>
      <c r="J12" s="41">
        <v>10</v>
      </c>
      <c r="K12" s="42"/>
      <c r="L12" s="42"/>
      <c r="M12" s="43"/>
      <c r="N12" s="9">
        <v>11</v>
      </c>
      <c r="O12" s="9">
        <v>12</v>
      </c>
    </row>
    <row r="13" spans="1:15" x14ac:dyDescent="0.25">
      <c r="A13" s="7"/>
      <c r="B13" s="34" t="s">
        <v>24</v>
      </c>
      <c r="C13" s="34"/>
      <c r="D13" s="1"/>
      <c r="E13" s="2"/>
      <c r="F13" s="2"/>
      <c r="G13" s="2"/>
      <c r="H13" s="2"/>
      <c r="I13" s="2"/>
      <c r="J13" s="27"/>
      <c r="K13" s="13"/>
      <c r="L13" s="13"/>
      <c r="M13" s="13"/>
      <c r="N13" s="8"/>
      <c r="O13" s="8"/>
    </row>
    <row r="14" spans="1:15" ht="34" customHeight="1" x14ac:dyDescent="0.25">
      <c r="A14" s="2"/>
      <c r="B14" s="4"/>
      <c r="C14" s="20" t="s">
        <v>36</v>
      </c>
      <c r="D14" s="1"/>
      <c r="E14" s="1"/>
      <c r="F14" s="1"/>
      <c r="G14" s="1"/>
      <c r="H14" s="1"/>
      <c r="I14" s="1"/>
      <c r="J14" s="28"/>
      <c r="K14" s="13"/>
      <c r="L14" s="13"/>
      <c r="M14" s="13"/>
      <c r="N14" s="8"/>
      <c r="O14" s="8"/>
    </row>
    <row r="15" spans="1:15" x14ac:dyDescent="0.25">
      <c r="A15" s="12"/>
      <c r="B15" s="3" t="s">
        <v>4</v>
      </c>
      <c r="C15" s="1"/>
      <c r="D15" s="1"/>
      <c r="E15" s="5"/>
      <c r="F15" s="6"/>
      <c r="G15" s="5"/>
      <c r="H15" s="15"/>
      <c r="I15" s="15"/>
      <c r="J15" s="29"/>
      <c r="K15" s="16"/>
      <c r="L15" s="16"/>
      <c r="M15" s="16"/>
      <c r="N15" s="21"/>
      <c r="O15" s="8"/>
    </row>
    <row r="16" spans="1:15" x14ac:dyDescent="0.25">
      <c r="A16" s="12" t="s">
        <v>37</v>
      </c>
      <c r="B16" s="4" t="s">
        <v>5</v>
      </c>
      <c r="C16" s="1" t="s">
        <v>2</v>
      </c>
      <c r="D16" s="1" t="s">
        <v>3</v>
      </c>
      <c r="E16" s="5">
        <v>60</v>
      </c>
      <c r="F16" s="19"/>
      <c r="G16" s="5">
        <v>5</v>
      </c>
      <c r="H16" s="17"/>
      <c r="I16" s="17"/>
      <c r="J16" s="30"/>
      <c r="K16" s="13"/>
      <c r="L16" s="13"/>
      <c r="M16" s="13"/>
      <c r="N16" s="5"/>
      <c r="O16" s="26">
        <v>861.72660000000008</v>
      </c>
    </row>
    <row r="17" spans="1:15" x14ac:dyDescent="0.25">
      <c r="A17" s="12" t="s">
        <v>38</v>
      </c>
      <c r="B17" s="4" t="s">
        <v>6</v>
      </c>
      <c r="C17" s="1" t="s">
        <v>2</v>
      </c>
      <c r="D17" s="1" t="s">
        <v>3</v>
      </c>
      <c r="E17" s="5">
        <v>30</v>
      </c>
      <c r="F17" s="19"/>
      <c r="G17" s="5">
        <v>5</v>
      </c>
      <c r="H17" s="17"/>
      <c r="I17" s="17"/>
      <c r="J17" s="30"/>
      <c r="K17" s="13"/>
      <c r="L17" s="13"/>
      <c r="M17" s="13"/>
      <c r="N17" s="5"/>
      <c r="O17" s="26">
        <v>430.86330000000004</v>
      </c>
    </row>
    <row r="18" spans="1:15" x14ac:dyDescent="0.25">
      <c r="A18" s="12" t="s">
        <v>39</v>
      </c>
      <c r="B18" s="4" t="s">
        <v>7</v>
      </c>
      <c r="C18" s="1" t="s">
        <v>2</v>
      </c>
      <c r="D18" s="1" t="s">
        <v>3</v>
      </c>
      <c r="E18" s="5">
        <v>72</v>
      </c>
      <c r="F18" s="44">
        <v>11.32</v>
      </c>
      <c r="G18" s="5">
        <v>5</v>
      </c>
      <c r="H18" s="45">
        <f>E18*F18</f>
        <v>815.04</v>
      </c>
      <c r="I18" s="45">
        <f t="shared" ref="I16:I31" si="0">H18*1.05</f>
        <v>855.79200000000003</v>
      </c>
      <c r="J18" s="33">
        <v>1304788</v>
      </c>
      <c r="K18" s="33" t="s">
        <v>57</v>
      </c>
      <c r="L18" s="33" t="s">
        <v>58</v>
      </c>
      <c r="M18" s="33" t="s">
        <v>64</v>
      </c>
      <c r="N18" s="5" t="s">
        <v>66</v>
      </c>
      <c r="O18" s="26">
        <v>1034.0719200000001</v>
      </c>
    </row>
    <row r="19" spans="1:15" ht="16" customHeight="1" x14ac:dyDescent="0.25">
      <c r="A19" s="12" t="s">
        <v>25</v>
      </c>
      <c r="B19" s="4" t="s">
        <v>8</v>
      </c>
      <c r="C19" s="1" t="s">
        <v>2</v>
      </c>
      <c r="D19" s="1" t="s">
        <v>3</v>
      </c>
      <c r="E19" s="5">
        <v>60</v>
      </c>
      <c r="F19" s="44">
        <v>11.32</v>
      </c>
      <c r="G19" s="5">
        <v>5</v>
      </c>
      <c r="H19" s="45">
        <f>E19*F19</f>
        <v>679.2</v>
      </c>
      <c r="I19" s="45">
        <f t="shared" si="0"/>
        <v>713.16000000000008</v>
      </c>
      <c r="J19" s="33">
        <v>1308145</v>
      </c>
      <c r="K19" s="33" t="s">
        <v>65</v>
      </c>
      <c r="L19" s="33" t="s">
        <v>58</v>
      </c>
      <c r="M19" s="33" t="s">
        <v>64</v>
      </c>
      <c r="N19" s="5" t="s">
        <v>66</v>
      </c>
      <c r="O19" s="26">
        <v>861.72660000000008</v>
      </c>
    </row>
    <row r="20" spans="1:15" x14ac:dyDescent="0.25">
      <c r="A20" s="12"/>
      <c r="B20" s="3" t="s">
        <v>9</v>
      </c>
      <c r="C20" s="1"/>
      <c r="D20" s="1"/>
      <c r="E20" s="5"/>
      <c r="F20" s="6"/>
      <c r="G20" s="5"/>
      <c r="H20" s="46"/>
      <c r="I20" s="45"/>
      <c r="J20" s="17"/>
      <c r="K20" s="31"/>
      <c r="L20" s="31"/>
      <c r="M20" s="31"/>
      <c r="N20" s="21"/>
      <c r="O20" s="26"/>
    </row>
    <row r="21" spans="1:15" x14ac:dyDescent="0.25">
      <c r="A21" s="12" t="s">
        <v>40</v>
      </c>
      <c r="B21" s="4" t="s">
        <v>10</v>
      </c>
      <c r="C21" s="1" t="s">
        <v>2</v>
      </c>
      <c r="D21" s="1" t="s">
        <v>3</v>
      </c>
      <c r="E21" s="5">
        <v>72</v>
      </c>
      <c r="F21" s="44"/>
      <c r="G21" s="14">
        <v>5</v>
      </c>
      <c r="H21" s="45"/>
      <c r="I21" s="45"/>
      <c r="J21" s="17"/>
      <c r="K21" s="32"/>
      <c r="L21" s="32"/>
      <c r="M21" s="32"/>
      <c r="N21" s="5"/>
      <c r="O21" s="26">
        <v>1034.0719200000001</v>
      </c>
    </row>
    <row r="22" spans="1:15" x14ac:dyDescent="0.25">
      <c r="A22" s="12" t="s">
        <v>41</v>
      </c>
      <c r="B22" s="4" t="s">
        <v>11</v>
      </c>
      <c r="C22" s="1" t="s">
        <v>2</v>
      </c>
      <c r="D22" s="1" t="s">
        <v>3</v>
      </c>
      <c r="E22" s="5">
        <v>24</v>
      </c>
      <c r="F22" s="44">
        <v>11.32</v>
      </c>
      <c r="G22" s="5">
        <v>5</v>
      </c>
      <c r="H22" s="45">
        <f t="shared" ref="H21:H23" si="1">E22*F22</f>
        <v>271.68</v>
      </c>
      <c r="I22" s="45">
        <f t="shared" si="0"/>
        <v>285.26400000000001</v>
      </c>
      <c r="J22" s="33">
        <v>1304755</v>
      </c>
      <c r="K22" s="33" t="s">
        <v>59</v>
      </c>
      <c r="L22" s="33" t="s">
        <v>58</v>
      </c>
      <c r="M22" s="33" t="s">
        <v>64</v>
      </c>
      <c r="N22" s="5" t="s">
        <v>66</v>
      </c>
      <c r="O22" s="26">
        <v>344.69316000000003</v>
      </c>
    </row>
    <row r="23" spans="1:15" x14ac:dyDescent="0.25">
      <c r="A23" s="12" t="s">
        <v>42</v>
      </c>
      <c r="B23" s="4" t="s">
        <v>12</v>
      </c>
      <c r="C23" s="1" t="s">
        <v>2</v>
      </c>
      <c r="D23" s="1" t="s">
        <v>3</v>
      </c>
      <c r="E23" s="5">
        <v>30</v>
      </c>
      <c r="F23" s="44"/>
      <c r="G23" s="5">
        <v>5</v>
      </c>
      <c r="H23" s="45"/>
      <c r="I23" s="45"/>
      <c r="J23" s="17"/>
      <c r="K23" s="31"/>
      <c r="L23" s="31"/>
      <c r="M23" s="31"/>
      <c r="N23" s="5"/>
      <c r="O23" s="26">
        <v>430.86644999999999</v>
      </c>
    </row>
    <row r="24" spans="1:15" x14ac:dyDescent="0.25">
      <c r="A24" s="12"/>
      <c r="B24" s="3" t="s">
        <v>13</v>
      </c>
      <c r="C24" s="1"/>
      <c r="D24" s="1"/>
      <c r="E24" s="5"/>
      <c r="F24" s="6"/>
      <c r="G24" s="14"/>
      <c r="H24" s="46"/>
      <c r="I24" s="45"/>
      <c r="J24" s="17"/>
      <c r="K24" s="32"/>
      <c r="L24" s="32"/>
      <c r="M24" s="32"/>
      <c r="N24" s="21"/>
      <c r="O24" s="26"/>
    </row>
    <row r="25" spans="1:15" x14ac:dyDescent="0.25">
      <c r="A25" s="12" t="s">
        <v>43</v>
      </c>
      <c r="B25" s="8" t="s">
        <v>14</v>
      </c>
      <c r="C25" s="1" t="s">
        <v>2</v>
      </c>
      <c r="D25" s="1" t="s">
        <v>3</v>
      </c>
      <c r="E25" s="5">
        <v>42</v>
      </c>
      <c r="F25" s="44">
        <v>11.32</v>
      </c>
      <c r="G25" s="5">
        <v>5</v>
      </c>
      <c r="H25" s="45">
        <f t="shared" ref="H25:H31" si="2">E25*F25</f>
        <v>475.44</v>
      </c>
      <c r="I25" s="45">
        <f t="shared" si="0"/>
        <v>499.21200000000005</v>
      </c>
      <c r="J25" s="33">
        <v>1304976</v>
      </c>
      <c r="K25" s="33" t="s">
        <v>60</v>
      </c>
      <c r="L25" s="33" t="s">
        <v>58</v>
      </c>
      <c r="M25" s="33" t="s">
        <v>64</v>
      </c>
      <c r="N25" s="5" t="s">
        <v>66</v>
      </c>
      <c r="O25" s="26">
        <v>603.21303</v>
      </c>
    </row>
    <row r="26" spans="1:15" x14ac:dyDescent="0.25">
      <c r="A26" s="12" t="s">
        <v>44</v>
      </c>
      <c r="B26" s="4" t="s">
        <v>15</v>
      </c>
      <c r="C26" s="1" t="s">
        <v>2</v>
      </c>
      <c r="D26" s="1" t="s">
        <v>3</v>
      </c>
      <c r="E26" s="5">
        <v>30</v>
      </c>
      <c r="F26" s="44">
        <v>11.32</v>
      </c>
      <c r="G26" s="5">
        <v>5</v>
      </c>
      <c r="H26" s="45">
        <f t="shared" si="2"/>
        <v>339.6</v>
      </c>
      <c r="I26" s="45">
        <f t="shared" si="0"/>
        <v>356.58000000000004</v>
      </c>
      <c r="J26" s="33">
        <v>1304962</v>
      </c>
      <c r="K26" s="33" t="s">
        <v>61</v>
      </c>
      <c r="L26" s="33" t="s">
        <v>58</v>
      </c>
      <c r="M26" s="33" t="s">
        <v>64</v>
      </c>
      <c r="N26" s="5" t="s">
        <v>66</v>
      </c>
      <c r="O26" s="26">
        <v>430.86644999999999</v>
      </c>
    </row>
    <row r="27" spans="1:15" x14ac:dyDescent="0.25">
      <c r="A27" s="12" t="s">
        <v>45</v>
      </c>
      <c r="B27" s="4" t="s">
        <v>16</v>
      </c>
      <c r="C27" s="1" t="s">
        <v>2</v>
      </c>
      <c r="D27" s="1" t="s">
        <v>3</v>
      </c>
      <c r="E27" s="5">
        <v>30</v>
      </c>
      <c r="F27" s="44">
        <v>11.32</v>
      </c>
      <c r="G27" s="5">
        <v>5</v>
      </c>
      <c r="H27" s="45">
        <f t="shared" si="2"/>
        <v>339.6</v>
      </c>
      <c r="I27" s="45">
        <f t="shared" si="0"/>
        <v>356.58000000000004</v>
      </c>
      <c r="J27" s="33">
        <v>1304965</v>
      </c>
      <c r="K27" s="33" t="s">
        <v>62</v>
      </c>
      <c r="L27" s="33" t="s">
        <v>58</v>
      </c>
      <c r="M27" s="33" t="s">
        <v>64</v>
      </c>
      <c r="N27" s="5" t="s">
        <v>66</v>
      </c>
      <c r="O27" s="26">
        <v>430.86644999999999</v>
      </c>
    </row>
    <row r="28" spans="1:15" x14ac:dyDescent="0.25">
      <c r="A28" s="12" t="s">
        <v>26</v>
      </c>
      <c r="B28" s="4" t="s">
        <v>17</v>
      </c>
      <c r="C28" s="1" t="s">
        <v>2</v>
      </c>
      <c r="D28" s="1" t="s">
        <v>3</v>
      </c>
      <c r="E28" s="5">
        <v>30</v>
      </c>
      <c r="F28" s="44"/>
      <c r="G28" s="5">
        <v>5</v>
      </c>
      <c r="H28" s="45"/>
      <c r="I28" s="45"/>
      <c r="J28" s="17"/>
      <c r="K28" s="31"/>
      <c r="L28" s="31"/>
      <c r="M28" s="31"/>
      <c r="N28" s="5"/>
      <c r="O28" s="26">
        <v>430.86644999999999</v>
      </c>
    </row>
    <row r="29" spans="1:15" x14ac:dyDescent="0.25">
      <c r="A29" s="12" t="s">
        <v>46</v>
      </c>
      <c r="B29" s="4" t="s">
        <v>18</v>
      </c>
      <c r="C29" s="1" t="s">
        <v>2</v>
      </c>
      <c r="D29" s="1" t="s">
        <v>3</v>
      </c>
      <c r="E29" s="5">
        <v>48</v>
      </c>
      <c r="F29" s="44">
        <v>11.32</v>
      </c>
      <c r="G29" s="14">
        <v>5</v>
      </c>
      <c r="H29" s="45">
        <f t="shared" si="2"/>
        <v>543.36</v>
      </c>
      <c r="I29" s="45">
        <f t="shared" si="0"/>
        <v>570.52800000000002</v>
      </c>
      <c r="J29" s="33">
        <v>1304947</v>
      </c>
      <c r="K29" s="33" t="s">
        <v>63</v>
      </c>
      <c r="L29" s="33" t="s">
        <v>58</v>
      </c>
      <c r="M29" s="33" t="s">
        <v>64</v>
      </c>
      <c r="N29" s="5" t="s">
        <v>66</v>
      </c>
      <c r="O29" s="26">
        <v>689.38632000000007</v>
      </c>
    </row>
    <row r="30" spans="1:15" x14ac:dyDescent="0.25">
      <c r="A30" s="12" t="s">
        <v>47</v>
      </c>
      <c r="B30" s="4" t="s">
        <v>19</v>
      </c>
      <c r="C30" s="1" t="s">
        <v>2</v>
      </c>
      <c r="D30" s="1" t="s">
        <v>3</v>
      </c>
      <c r="E30" s="5">
        <v>60</v>
      </c>
      <c r="F30" s="19"/>
      <c r="G30" s="14"/>
      <c r="H30" s="45"/>
      <c r="I30" s="45"/>
      <c r="J30" s="30"/>
      <c r="K30" s="13"/>
      <c r="L30" s="13"/>
      <c r="M30" s="13"/>
      <c r="N30" s="5"/>
      <c r="O30" s="26">
        <v>861.73289999999997</v>
      </c>
    </row>
    <row r="31" spans="1:15" x14ac:dyDescent="0.25">
      <c r="A31" s="12" t="s">
        <v>27</v>
      </c>
      <c r="B31" s="4" t="s">
        <v>20</v>
      </c>
      <c r="C31" s="1" t="s">
        <v>2</v>
      </c>
      <c r="D31" s="1" t="s">
        <v>3</v>
      </c>
      <c r="E31" s="5">
        <v>30</v>
      </c>
      <c r="F31" s="19"/>
      <c r="G31" s="5">
        <v>5</v>
      </c>
      <c r="H31" s="45"/>
      <c r="I31" s="45"/>
      <c r="J31" s="30"/>
      <c r="K31" s="13"/>
      <c r="L31" s="13"/>
      <c r="M31" s="13"/>
      <c r="N31" s="5"/>
      <c r="O31" s="26">
        <v>430.86644999999999</v>
      </c>
    </row>
    <row r="32" spans="1:15" x14ac:dyDescent="0.25">
      <c r="A32" s="12" t="s">
        <v>28</v>
      </c>
      <c r="B32" s="4" t="s">
        <v>31</v>
      </c>
      <c r="C32" s="1" t="s">
        <v>2</v>
      </c>
      <c r="D32" s="1" t="s">
        <v>3</v>
      </c>
      <c r="E32" s="1">
        <v>72</v>
      </c>
      <c r="F32" s="19"/>
      <c r="G32" s="14">
        <v>5</v>
      </c>
      <c r="H32" s="45"/>
      <c r="I32" s="45"/>
      <c r="J32" s="30"/>
      <c r="K32" s="16"/>
      <c r="L32" s="16"/>
      <c r="M32" s="16"/>
      <c r="N32" s="21"/>
      <c r="O32" s="26">
        <v>1034.0794800000001</v>
      </c>
    </row>
    <row r="33" spans="8:10" x14ac:dyDescent="0.25">
      <c r="H33" s="47" t="s">
        <v>67</v>
      </c>
      <c r="I33" s="47">
        <f>SUM(I16:I32)</f>
        <v>3637.116</v>
      </c>
    </row>
    <row r="34" spans="8:10" x14ac:dyDescent="0.25">
      <c r="H34" s="18"/>
      <c r="I34" s="18"/>
      <c r="J34" s="18"/>
    </row>
    <row r="36" spans="8:10" x14ac:dyDescent="0.25">
      <c r="H36" s="18"/>
      <c r="I36" s="18"/>
      <c r="J36" s="18"/>
    </row>
  </sheetData>
  <mergeCells count="10">
    <mergeCell ref="B13:C13"/>
    <mergeCell ref="A2:N2"/>
    <mergeCell ref="A3:N3"/>
    <mergeCell ref="A6:N6"/>
    <mergeCell ref="A7:N7"/>
    <mergeCell ref="A8:N8"/>
    <mergeCell ref="A9:N9"/>
    <mergeCell ref="A4:N4"/>
    <mergeCell ref="J11:M11"/>
    <mergeCell ref="J12:M12"/>
  </mergeCells>
  <pageMargins left="0.70866141732283472" right="0.70866141732283472" top="0.74803149606299213" bottom="0.74803149606299213" header="0.31496062992125984" footer="0.31496062992125984"/>
  <pageSetup paperSize="9" scale="47"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 Žilionienė</cp:lastModifiedBy>
  <cp:lastPrinted>2022-10-05T12:13:57Z</cp:lastPrinted>
  <dcterms:created xsi:type="dcterms:W3CDTF">2019-04-18T04:34:23Z</dcterms:created>
  <dcterms:modified xsi:type="dcterms:W3CDTF">2022-10-05T12:14:09Z</dcterms:modified>
</cp:coreProperties>
</file>