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3022\"/>
    </mc:Choice>
  </mc:AlternateContent>
  <bookViews>
    <workbookView xWindow="-120" yWindow="-120" windowWidth="29040" windowHeight="15840"/>
  </bookViews>
  <sheets>
    <sheet name="Sheet3" sheetId="3" r:id="rId1"/>
  </sheets>
  <definedNames>
    <definedName name="_xlnm._FilterDatabase" localSheetId="0" hidden="1">Sheet3!$A$3:$H$3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3" l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5" i="3"/>
  <c r="G5" i="3"/>
</calcChain>
</file>

<file path=xl/sharedStrings.xml><?xml version="1.0" encoding="utf-8"?>
<sst xmlns="http://schemas.openxmlformats.org/spreadsheetml/2006/main" count="302" uniqueCount="200">
  <si>
    <r>
      <rPr>
        <b/>
        <sz val="10.5"/>
        <rFont val="Times New Roman"/>
        <family val="1"/>
        <charset val="186"/>
      </rPr>
      <t>Tiekėjo pavadinimas:</t>
    </r>
    <r>
      <rPr>
        <b/>
        <sz val="10.5"/>
        <color rgb="FF00B050"/>
        <rFont val="Times New Roman"/>
        <family val="1"/>
        <charset val="186"/>
      </rPr>
      <t xml:space="preserve"> UAB B.Braun Medical</t>
    </r>
  </si>
  <si>
    <t>Pirkimo dalies Nr.</t>
  </si>
  <si>
    <t>Pavadinimas</t>
  </si>
  <si>
    <t>Modelis/katalogo numeris, gamintojo pavadinimas</t>
  </si>
  <si>
    <t>Mato vnt.</t>
  </si>
  <si>
    <t>Orientacinis kiekis</t>
  </si>
  <si>
    <t>Vieneto kaina Eur
(be PVM)</t>
  </si>
  <si>
    <t>Kaina viso    Eur 
(be PVM)</t>
  </si>
  <si>
    <t>Kaina viso    Eur 
(su PVM)</t>
  </si>
  <si>
    <t>Visų žemiau siūlomų prekių gamintojas - Aesculap AG</t>
  </si>
  <si>
    <t>1.</t>
  </si>
  <si>
    <t>Gerklų žnyplės (lenktos į kairę)</t>
  </si>
  <si>
    <t>OP305R</t>
  </si>
  <si>
    <t>vnt.</t>
  </si>
  <si>
    <t>3.</t>
  </si>
  <si>
    <t>Gerklų žirklutės (lenktos į kairę)</t>
  </si>
  <si>
    <t>OP311R</t>
  </si>
  <si>
    <t>Disekcinės žirklės</t>
  </si>
  <si>
    <t>22.</t>
  </si>
  <si>
    <t>BC273WB</t>
  </si>
  <si>
    <t>28.</t>
  </si>
  <si>
    <t>Spaustukas</t>
  </si>
  <si>
    <t>FB443R</t>
  </si>
  <si>
    <t>29.</t>
  </si>
  <si>
    <t>Kablys keturnagis</t>
  </si>
  <si>
    <t>BT224R</t>
  </si>
  <si>
    <t>30.</t>
  </si>
  <si>
    <t>Vieno nago kablys</t>
  </si>
  <si>
    <t>BT111R</t>
  </si>
  <si>
    <t>31.</t>
  </si>
  <si>
    <t>BT121R</t>
  </si>
  <si>
    <t>32.</t>
  </si>
  <si>
    <t>Skalpelio kotelis</t>
  </si>
  <si>
    <t>BB073R</t>
  </si>
  <si>
    <t>33.</t>
  </si>
  <si>
    <t xml:space="preserve">Ausinis peiliukas (mikropeiliukas)  </t>
  </si>
  <si>
    <t>OG101R</t>
  </si>
  <si>
    <t>OG973R</t>
  </si>
  <si>
    <t>35.</t>
  </si>
  <si>
    <t xml:space="preserve">Mikrožnyplės  </t>
  </si>
  <si>
    <t>OG329R</t>
  </si>
  <si>
    <t>42.</t>
  </si>
  <si>
    <t>Metalinė plokštelė</t>
  </si>
  <si>
    <t>OG145R</t>
  </si>
  <si>
    <t>Ausinė adatėlė</t>
  </si>
  <si>
    <t>OG002R</t>
  </si>
  <si>
    <t>44.</t>
  </si>
  <si>
    <t>OG001R</t>
  </si>
  <si>
    <t>48.</t>
  </si>
  <si>
    <t xml:space="preserve">Mikrochirurginis pincetas </t>
  </si>
  <si>
    <t>BD516T</t>
  </si>
  <si>
    <t>49.</t>
  </si>
  <si>
    <t>Atraumatinis pincetas</t>
  </si>
  <si>
    <t>FB411R</t>
  </si>
  <si>
    <t>50.</t>
  </si>
  <si>
    <t>Plaktukas</t>
  </si>
  <si>
    <t>FL039R</t>
  </si>
  <si>
    <t>51.</t>
  </si>
  <si>
    <t>FL044R</t>
  </si>
  <si>
    <t>52.</t>
  </si>
  <si>
    <t>Žaizdos skėtiklis (retraktorius)</t>
  </si>
  <si>
    <t>BV076R</t>
  </si>
  <si>
    <t>54.</t>
  </si>
  <si>
    <t>BV094R</t>
  </si>
  <si>
    <t>55.</t>
  </si>
  <si>
    <t xml:space="preserve">Mikropeiliukas  </t>
  </si>
  <si>
    <t>56.</t>
  </si>
  <si>
    <t>Ausies adatėlė</t>
  </si>
  <si>
    <t>57.</t>
  </si>
  <si>
    <t xml:space="preserve">Ausinis raspatorius </t>
  </si>
  <si>
    <t>OG055R</t>
  </si>
  <si>
    <t>58.</t>
  </si>
  <si>
    <t>Ausinis raspatorius</t>
  </si>
  <si>
    <t>OG056R</t>
  </si>
  <si>
    <t>59.</t>
  </si>
  <si>
    <t>DE408R</t>
  </si>
  <si>
    <t>60.</t>
  </si>
  <si>
    <t xml:space="preserve">Ausinis elevatorius </t>
  </si>
  <si>
    <t>OG050R</t>
  </si>
  <si>
    <t>61.</t>
  </si>
  <si>
    <t>Mikrosiurbliukas (siurbimo vamzdelis)</t>
  </si>
  <si>
    <t>62.</t>
  </si>
  <si>
    <t>OG974R</t>
  </si>
  <si>
    <t>OG982R</t>
  </si>
  <si>
    <t>91.</t>
  </si>
  <si>
    <t xml:space="preserve">Lenktas osteotomas (kairė)  </t>
  </si>
  <si>
    <t>OL321R</t>
  </si>
  <si>
    <t>92.</t>
  </si>
  <si>
    <t xml:space="preserve">Lenktas osteotomas (dešinė)  </t>
  </si>
  <si>
    <t>OL322R</t>
  </si>
  <si>
    <t>94.</t>
  </si>
  <si>
    <t>Žnyplės</t>
  </si>
  <si>
    <t>OK507R</t>
  </si>
  <si>
    <t>95.</t>
  </si>
  <si>
    <t xml:space="preserve">Konchotomas  </t>
  </si>
  <si>
    <t>OK521R</t>
  </si>
  <si>
    <t>96.</t>
  </si>
  <si>
    <t xml:space="preserve">Retraktorius  </t>
  </si>
  <si>
    <t>BT022R</t>
  </si>
  <si>
    <t>97.</t>
  </si>
  <si>
    <t>Nosies kaniulė (skėtiklis)</t>
  </si>
  <si>
    <t>OK092R</t>
  </si>
  <si>
    <t>98.</t>
  </si>
  <si>
    <t>Plėtiklis nosiai (nosies spekulė)</t>
  </si>
  <si>
    <t>OK093R</t>
  </si>
  <si>
    <t>99.</t>
  </si>
  <si>
    <t>Raspatorius (elevatorius)</t>
  </si>
  <si>
    <t>OL170R</t>
  </si>
  <si>
    <t>100.</t>
  </si>
  <si>
    <t>Raspatorius (elevatorius) nosiai</t>
  </si>
  <si>
    <t>OL165R</t>
  </si>
  <si>
    <t>103.</t>
  </si>
  <si>
    <t>Nosies žirklės</t>
  </si>
  <si>
    <t>OK351R</t>
  </si>
  <si>
    <t>104.</t>
  </si>
  <si>
    <t>105.</t>
  </si>
  <si>
    <t>OK508R</t>
  </si>
  <si>
    <t>106.</t>
  </si>
  <si>
    <t>OK509R</t>
  </si>
  <si>
    <t>107.</t>
  </si>
  <si>
    <t>OK520R</t>
  </si>
  <si>
    <t>108.</t>
  </si>
  <si>
    <t>111.</t>
  </si>
  <si>
    <t>Žnyplės atgal kerpančios</t>
  </si>
  <si>
    <t>OK580R</t>
  </si>
  <si>
    <t>112.</t>
  </si>
  <si>
    <t>OK108R</t>
  </si>
  <si>
    <t>Kiuretė adenoidams</t>
  </si>
  <si>
    <t>140.</t>
  </si>
  <si>
    <t>OM513R</t>
  </si>
  <si>
    <t>142.</t>
  </si>
  <si>
    <t xml:space="preserve">Veidrodėliai (nosiaryklės)  </t>
  </si>
  <si>
    <t>OM080R/ OM081R</t>
  </si>
  <si>
    <t>144.</t>
  </si>
  <si>
    <t>Veidrodėlis</t>
  </si>
  <si>
    <t>OM083R</t>
  </si>
  <si>
    <t>145.</t>
  </si>
  <si>
    <t xml:space="preserve">Ausies kabliukas  </t>
  </si>
  <si>
    <t>OF288R</t>
  </si>
  <si>
    <t>146.</t>
  </si>
  <si>
    <t>OF277R</t>
  </si>
  <si>
    <t>147.</t>
  </si>
  <si>
    <t>OF278R</t>
  </si>
  <si>
    <t>148.</t>
  </si>
  <si>
    <t>149.</t>
  </si>
  <si>
    <t>Ausies žnyplės</t>
  </si>
  <si>
    <t>OG330R</t>
  </si>
  <si>
    <t>150.</t>
  </si>
  <si>
    <t xml:space="preserve">Ausies polipų žnyplės  </t>
  </si>
  <si>
    <t>OF431R</t>
  </si>
  <si>
    <t>151.</t>
  </si>
  <si>
    <t>OG341R</t>
  </si>
  <si>
    <t>152.</t>
  </si>
  <si>
    <t xml:space="preserve">Milerio peiliukas  </t>
  </si>
  <si>
    <t>OG100R</t>
  </si>
  <si>
    <t>153.</t>
  </si>
  <si>
    <t xml:space="preserve">Ausies tamponų žnyplės  </t>
  </si>
  <si>
    <t>OF403R</t>
  </si>
  <si>
    <t xml:space="preserve">Spaustukas  </t>
  </si>
  <si>
    <t>158.</t>
  </si>
  <si>
    <t>BH415R</t>
  </si>
  <si>
    <t>159.</t>
  </si>
  <si>
    <t>Žnyplės-pjanas</t>
  </si>
  <si>
    <t>BH361R</t>
  </si>
  <si>
    <t>160.</t>
  </si>
  <si>
    <t xml:space="preserve">Žnyplės-pjanas </t>
  </si>
  <si>
    <t>BH449R</t>
  </si>
  <si>
    <t>162.</t>
  </si>
  <si>
    <t>MB229R</t>
  </si>
  <si>
    <t>163.</t>
  </si>
  <si>
    <t>BH187R</t>
  </si>
  <si>
    <t>165.</t>
  </si>
  <si>
    <t>Hemostatinis spaustukas</t>
  </si>
  <si>
    <t>BH125R</t>
  </si>
  <si>
    <t>168.</t>
  </si>
  <si>
    <t>BH642R</t>
  </si>
  <si>
    <t>169.</t>
  </si>
  <si>
    <t xml:space="preserve">Adatkotis  </t>
  </si>
  <si>
    <t>BM055R</t>
  </si>
  <si>
    <t>170.</t>
  </si>
  <si>
    <t>BM015R</t>
  </si>
  <si>
    <t>171.</t>
  </si>
  <si>
    <t>BM221R</t>
  </si>
  <si>
    <t>178.</t>
  </si>
  <si>
    <t>184.</t>
  </si>
  <si>
    <t xml:space="preserve">Ausies siurblio antgalis  </t>
  </si>
  <si>
    <t>OG969R</t>
  </si>
  <si>
    <t>185.</t>
  </si>
  <si>
    <t>188.</t>
  </si>
  <si>
    <t xml:space="preserve">Žirklės  </t>
  </si>
  <si>
    <t>BC587R</t>
  </si>
  <si>
    <t>189.</t>
  </si>
  <si>
    <t>BC547R</t>
  </si>
  <si>
    <t>191.</t>
  </si>
  <si>
    <t>BC615R</t>
  </si>
  <si>
    <t>192.</t>
  </si>
  <si>
    <t>BC162R</t>
  </si>
  <si>
    <t>193.</t>
  </si>
  <si>
    <t xml:space="preserve">Nosies žirklės (sąaugoms)  </t>
  </si>
  <si>
    <t>OK370R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</si>
</sst>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sz val="10.5"/>
      <color theme="1"/>
      <name val="Times New Roman"/>
      <family val="1"/>
    </font>
    <font>
      <sz val="11"/>
      <color theme="1"/>
      <name val="Times New Roman"/>
      <family val="1"/>
    </font>
    <font>
      <b/>
      <sz val="10.5"/>
      <color rgb="FF00B05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0" xfId="0" applyNumberFormat="1" applyFont="1"/>
    <xf numFmtId="0" fontId="10" fillId="0" borderId="0" xfId="0" applyFont="1" applyAlignment="1">
      <alignment horizontal="left"/>
    </xf>
  </cellXfs>
  <cellStyles count="8">
    <cellStyle name="Normal" xfId="0" builtinId="0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zoomScale="110" zoomScaleNormal="110" workbookViewId="0">
      <pane ySplit="1" topLeftCell="A48" activePane="bottomLeft" state="frozen"/>
      <selection pane="bottomLeft" activeCell="A78" sqref="A78:XFD79"/>
    </sheetView>
  </sheetViews>
  <sheetFormatPr defaultColWidth="9.140625" defaultRowHeight="13.5" x14ac:dyDescent="0.2"/>
  <cols>
    <col min="1" max="1" width="8.5703125" style="4" customWidth="1"/>
    <col min="2" max="2" width="49.85546875" style="5" customWidth="1"/>
    <col min="3" max="3" width="18.7109375" style="2" customWidth="1"/>
    <col min="4" max="4" width="8.28515625" style="4" customWidth="1"/>
    <col min="5" max="6" width="11.5703125" style="2" customWidth="1"/>
    <col min="7" max="7" width="10.42578125" style="2" customWidth="1"/>
    <col min="8" max="8" width="10.28515625" style="2" customWidth="1"/>
    <col min="9" max="16384" width="9.140625" style="3"/>
  </cols>
  <sheetData>
    <row r="1" spans="1:9" x14ac:dyDescent="0.2">
      <c r="A1" s="25" t="s">
        <v>0</v>
      </c>
      <c r="B1" s="25"/>
      <c r="C1" s="25"/>
      <c r="D1" s="25"/>
      <c r="E1" s="1"/>
    </row>
    <row r="3" spans="1:9" ht="42" customHeight="1" x14ac:dyDescent="0.2">
      <c r="A3" s="6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6" t="s">
        <v>6</v>
      </c>
      <c r="G3" s="6" t="s">
        <v>7</v>
      </c>
      <c r="H3" s="6" t="s">
        <v>8</v>
      </c>
      <c r="I3" s="17"/>
    </row>
    <row r="4" spans="1:9" ht="40.5" x14ac:dyDescent="0.2">
      <c r="A4" s="20"/>
      <c r="B4" s="7"/>
      <c r="C4" s="23" t="s">
        <v>9</v>
      </c>
      <c r="D4" s="21"/>
      <c r="E4" s="9"/>
      <c r="F4" s="22"/>
      <c r="G4" s="6"/>
      <c r="H4" s="6"/>
      <c r="I4" s="17"/>
    </row>
    <row r="5" spans="1:9" x14ac:dyDescent="0.2">
      <c r="A5" s="10" t="s">
        <v>10</v>
      </c>
      <c r="B5" s="11" t="s">
        <v>11</v>
      </c>
      <c r="C5" s="12" t="s">
        <v>12</v>
      </c>
      <c r="D5" s="13" t="s">
        <v>13</v>
      </c>
      <c r="E5" s="14">
        <v>5</v>
      </c>
      <c r="F5" s="18">
        <v>239</v>
      </c>
      <c r="G5" s="19">
        <f>E5*F5</f>
        <v>1195</v>
      </c>
      <c r="H5" s="19">
        <f>E5*F5*1.21</f>
        <v>1445.95</v>
      </c>
    </row>
    <row r="6" spans="1:9" x14ac:dyDescent="0.2">
      <c r="A6" s="10" t="s">
        <v>14</v>
      </c>
      <c r="B6" s="11" t="s">
        <v>15</v>
      </c>
      <c r="C6" s="12" t="s">
        <v>16</v>
      </c>
      <c r="D6" s="13" t="s">
        <v>13</v>
      </c>
      <c r="E6" s="14">
        <v>5</v>
      </c>
      <c r="F6" s="18">
        <v>257</v>
      </c>
      <c r="G6" s="19">
        <f t="shared" ref="G6:G30" si="0">E6*F6</f>
        <v>1285</v>
      </c>
      <c r="H6" s="19">
        <f t="shared" ref="H6:H30" si="1">E6*F6*1.21</f>
        <v>1554.85</v>
      </c>
    </row>
    <row r="7" spans="1:9" x14ac:dyDescent="0.2">
      <c r="A7" s="10" t="s">
        <v>18</v>
      </c>
      <c r="B7" s="11" t="s">
        <v>17</v>
      </c>
      <c r="C7" s="12" t="s">
        <v>19</v>
      </c>
      <c r="D7" s="13" t="s">
        <v>13</v>
      </c>
      <c r="E7" s="14">
        <v>3</v>
      </c>
      <c r="F7" s="18">
        <v>277</v>
      </c>
      <c r="G7" s="19">
        <f t="shared" si="0"/>
        <v>831</v>
      </c>
      <c r="H7" s="19">
        <f t="shared" si="1"/>
        <v>1005.51</v>
      </c>
    </row>
    <row r="8" spans="1:9" x14ac:dyDescent="0.2">
      <c r="A8" s="10" t="s">
        <v>20</v>
      </c>
      <c r="B8" s="11" t="s">
        <v>21</v>
      </c>
      <c r="C8" s="12" t="s">
        <v>22</v>
      </c>
      <c r="D8" s="13" t="s">
        <v>13</v>
      </c>
      <c r="E8" s="14">
        <v>10</v>
      </c>
      <c r="F8" s="18">
        <v>123</v>
      </c>
      <c r="G8" s="19">
        <f t="shared" si="0"/>
        <v>1230</v>
      </c>
      <c r="H8" s="19">
        <f t="shared" si="1"/>
        <v>1488.3</v>
      </c>
    </row>
    <row r="9" spans="1:9" x14ac:dyDescent="0.2">
      <c r="A9" s="10" t="s">
        <v>23</v>
      </c>
      <c r="B9" s="11" t="s">
        <v>24</v>
      </c>
      <c r="C9" s="12" t="s">
        <v>25</v>
      </c>
      <c r="D9" s="13" t="s">
        <v>13</v>
      </c>
      <c r="E9" s="14">
        <v>2</v>
      </c>
      <c r="F9" s="18">
        <v>51</v>
      </c>
      <c r="G9" s="19">
        <f t="shared" si="0"/>
        <v>102</v>
      </c>
      <c r="H9" s="19">
        <f t="shared" si="1"/>
        <v>123.42</v>
      </c>
    </row>
    <row r="10" spans="1:9" x14ac:dyDescent="0.2">
      <c r="A10" s="10" t="s">
        <v>26</v>
      </c>
      <c r="B10" s="11" t="s">
        <v>27</v>
      </c>
      <c r="C10" s="12" t="s">
        <v>28</v>
      </c>
      <c r="D10" s="13" t="s">
        <v>13</v>
      </c>
      <c r="E10" s="14">
        <v>2</v>
      </c>
      <c r="F10" s="18">
        <v>14</v>
      </c>
      <c r="G10" s="19">
        <f t="shared" si="0"/>
        <v>28</v>
      </c>
      <c r="H10" s="19">
        <f t="shared" si="1"/>
        <v>33.879999999999995</v>
      </c>
    </row>
    <row r="11" spans="1:9" x14ac:dyDescent="0.2">
      <c r="A11" s="10" t="s">
        <v>29</v>
      </c>
      <c r="B11" s="11" t="s">
        <v>27</v>
      </c>
      <c r="C11" s="12" t="s">
        <v>30</v>
      </c>
      <c r="D11" s="13" t="s">
        <v>13</v>
      </c>
      <c r="E11" s="14">
        <v>2</v>
      </c>
      <c r="F11" s="18">
        <v>14</v>
      </c>
      <c r="G11" s="19">
        <f t="shared" si="0"/>
        <v>28</v>
      </c>
      <c r="H11" s="19">
        <f t="shared" si="1"/>
        <v>33.879999999999995</v>
      </c>
    </row>
    <row r="12" spans="1:9" x14ac:dyDescent="0.2">
      <c r="A12" s="10" t="s">
        <v>31</v>
      </c>
      <c r="B12" s="11" t="s">
        <v>32</v>
      </c>
      <c r="C12" s="12" t="s">
        <v>33</v>
      </c>
      <c r="D12" s="13" t="s">
        <v>13</v>
      </c>
      <c r="E12" s="14">
        <v>5</v>
      </c>
      <c r="F12" s="18">
        <v>4</v>
      </c>
      <c r="G12" s="19">
        <f t="shared" si="0"/>
        <v>20</v>
      </c>
      <c r="H12" s="19">
        <f t="shared" si="1"/>
        <v>24.2</v>
      </c>
    </row>
    <row r="13" spans="1:9" x14ac:dyDescent="0.2">
      <c r="A13" s="10" t="s">
        <v>34</v>
      </c>
      <c r="B13" s="11" t="s">
        <v>35</v>
      </c>
      <c r="C13" s="12" t="s">
        <v>36</v>
      </c>
      <c r="D13" s="13" t="s">
        <v>13</v>
      </c>
      <c r="E13" s="14">
        <v>3</v>
      </c>
      <c r="F13" s="18">
        <v>61</v>
      </c>
      <c r="G13" s="19">
        <f t="shared" si="0"/>
        <v>183</v>
      </c>
      <c r="H13" s="19">
        <f t="shared" si="1"/>
        <v>221.43</v>
      </c>
    </row>
    <row r="14" spans="1:9" x14ac:dyDescent="0.2">
      <c r="A14" s="10" t="s">
        <v>38</v>
      </c>
      <c r="B14" s="11" t="s">
        <v>39</v>
      </c>
      <c r="C14" s="12" t="s">
        <v>40</v>
      </c>
      <c r="D14" s="13" t="s">
        <v>13</v>
      </c>
      <c r="E14" s="14">
        <v>3</v>
      </c>
      <c r="F14" s="18">
        <v>268</v>
      </c>
      <c r="G14" s="19">
        <f t="shared" si="0"/>
        <v>804</v>
      </c>
      <c r="H14" s="19">
        <f t="shared" si="1"/>
        <v>972.83999999999992</v>
      </c>
    </row>
    <row r="15" spans="1:9" x14ac:dyDescent="0.2">
      <c r="A15" s="10" t="s">
        <v>41</v>
      </c>
      <c r="B15" s="11" t="s">
        <v>42</v>
      </c>
      <c r="C15" s="12" t="s">
        <v>43</v>
      </c>
      <c r="D15" s="13" t="s">
        <v>13</v>
      </c>
      <c r="E15" s="14">
        <v>2</v>
      </c>
      <c r="F15" s="18">
        <v>53</v>
      </c>
      <c r="G15" s="19">
        <f t="shared" si="0"/>
        <v>106</v>
      </c>
      <c r="H15" s="19">
        <f t="shared" si="1"/>
        <v>128.26</v>
      </c>
    </row>
    <row r="16" spans="1:9" x14ac:dyDescent="0.2">
      <c r="A16" s="10" t="s">
        <v>46</v>
      </c>
      <c r="B16" s="11" t="s">
        <v>44</v>
      </c>
      <c r="C16" s="12" t="s">
        <v>47</v>
      </c>
      <c r="D16" s="13" t="s">
        <v>13</v>
      </c>
      <c r="E16" s="14">
        <v>3</v>
      </c>
      <c r="F16" s="18">
        <v>38</v>
      </c>
      <c r="G16" s="19">
        <f t="shared" si="0"/>
        <v>114</v>
      </c>
      <c r="H16" s="19">
        <f t="shared" si="1"/>
        <v>137.94</v>
      </c>
    </row>
    <row r="17" spans="1:8" x14ac:dyDescent="0.2">
      <c r="A17" s="10" t="s">
        <v>48</v>
      </c>
      <c r="B17" s="11" t="s">
        <v>49</v>
      </c>
      <c r="C17" s="12" t="s">
        <v>50</v>
      </c>
      <c r="D17" s="13" t="s">
        <v>13</v>
      </c>
      <c r="E17" s="14">
        <v>5</v>
      </c>
      <c r="F17" s="18">
        <v>339</v>
      </c>
      <c r="G17" s="19">
        <f t="shared" si="0"/>
        <v>1695</v>
      </c>
      <c r="H17" s="19">
        <f t="shared" si="1"/>
        <v>2050.9499999999998</v>
      </c>
    </row>
    <row r="18" spans="1:8" x14ac:dyDescent="0.2">
      <c r="A18" s="10" t="s">
        <v>51</v>
      </c>
      <c r="B18" s="11" t="s">
        <v>52</v>
      </c>
      <c r="C18" s="12" t="s">
        <v>53</v>
      </c>
      <c r="D18" s="13" t="s">
        <v>13</v>
      </c>
      <c r="E18" s="14">
        <v>4</v>
      </c>
      <c r="F18" s="18">
        <v>56</v>
      </c>
      <c r="G18" s="19">
        <f t="shared" si="0"/>
        <v>224</v>
      </c>
      <c r="H18" s="19">
        <f t="shared" si="1"/>
        <v>271.03999999999996</v>
      </c>
    </row>
    <row r="19" spans="1:8" x14ac:dyDescent="0.2">
      <c r="A19" s="10" t="s">
        <v>54</v>
      </c>
      <c r="B19" s="11" t="s">
        <v>55</v>
      </c>
      <c r="C19" s="12" t="s">
        <v>56</v>
      </c>
      <c r="D19" s="13" t="s">
        <v>13</v>
      </c>
      <c r="E19" s="14">
        <v>2</v>
      </c>
      <c r="F19" s="18">
        <v>47</v>
      </c>
      <c r="G19" s="19">
        <f t="shared" si="0"/>
        <v>94</v>
      </c>
      <c r="H19" s="19">
        <f t="shared" si="1"/>
        <v>113.74</v>
      </c>
    </row>
    <row r="20" spans="1:8" x14ac:dyDescent="0.2">
      <c r="A20" s="10" t="s">
        <v>57</v>
      </c>
      <c r="B20" s="11" t="s">
        <v>55</v>
      </c>
      <c r="C20" s="12" t="s">
        <v>58</v>
      </c>
      <c r="D20" s="13" t="s">
        <v>13</v>
      </c>
      <c r="E20" s="14">
        <v>2</v>
      </c>
      <c r="F20" s="18">
        <v>78</v>
      </c>
      <c r="G20" s="19">
        <f t="shared" si="0"/>
        <v>156</v>
      </c>
      <c r="H20" s="19">
        <f t="shared" si="1"/>
        <v>188.76</v>
      </c>
    </row>
    <row r="21" spans="1:8" x14ac:dyDescent="0.2">
      <c r="A21" s="10" t="s">
        <v>59</v>
      </c>
      <c r="B21" s="11" t="s">
        <v>60</v>
      </c>
      <c r="C21" s="12" t="s">
        <v>61</v>
      </c>
      <c r="D21" s="13" t="s">
        <v>13</v>
      </c>
      <c r="E21" s="14">
        <v>3</v>
      </c>
      <c r="F21" s="18">
        <v>116</v>
      </c>
      <c r="G21" s="19">
        <f t="shared" si="0"/>
        <v>348</v>
      </c>
      <c r="H21" s="19">
        <f t="shared" si="1"/>
        <v>421.08</v>
      </c>
    </row>
    <row r="22" spans="1:8" x14ac:dyDescent="0.2">
      <c r="A22" s="10" t="s">
        <v>62</v>
      </c>
      <c r="B22" s="11" t="s">
        <v>60</v>
      </c>
      <c r="C22" s="12" t="s">
        <v>63</v>
      </c>
      <c r="D22" s="13" t="s">
        <v>13</v>
      </c>
      <c r="E22" s="14">
        <v>3</v>
      </c>
      <c r="F22" s="18">
        <v>260</v>
      </c>
      <c r="G22" s="19">
        <f t="shared" si="0"/>
        <v>780</v>
      </c>
      <c r="H22" s="19">
        <f t="shared" si="1"/>
        <v>943.8</v>
      </c>
    </row>
    <row r="23" spans="1:8" x14ac:dyDescent="0.2">
      <c r="A23" s="10" t="s">
        <v>64</v>
      </c>
      <c r="B23" s="11" t="s">
        <v>65</v>
      </c>
      <c r="C23" s="12" t="s">
        <v>36</v>
      </c>
      <c r="D23" s="13" t="s">
        <v>13</v>
      </c>
      <c r="E23" s="14">
        <v>3</v>
      </c>
      <c r="F23" s="18">
        <v>66</v>
      </c>
      <c r="G23" s="19">
        <f t="shared" si="0"/>
        <v>198</v>
      </c>
      <c r="H23" s="19">
        <f t="shared" si="1"/>
        <v>239.57999999999998</v>
      </c>
    </row>
    <row r="24" spans="1:8" x14ac:dyDescent="0.2">
      <c r="A24" s="10" t="s">
        <v>66</v>
      </c>
      <c r="B24" s="11" t="s">
        <v>67</v>
      </c>
      <c r="C24" s="12" t="s">
        <v>45</v>
      </c>
      <c r="D24" s="13" t="s">
        <v>13</v>
      </c>
      <c r="E24" s="14">
        <v>3</v>
      </c>
      <c r="F24" s="18">
        <v>38</v>
      </c>
      <c r="G24" s="19">
        <f t="shared" si="0"/>
        <v>114</v>
      </c>
      <c r="H24" s="19">
        <f t="shared" si="1"/>
        <v>137.94</v>
      </c>
    </row>
    <row r="25" spans="1:8" x14ac:dyDescent="0.2">
      <c r="A25" s="10" t="s">
        <v>68</v>
      </c>
      <c r="B25" s="11" t="s">
        <v>69</v>
      </c>
      <c r="C25" s="12" t="s">
        <v>70</v>
      </c>
      <c r="D25" s="13" t="s">
        <v>13</v>
      </c>
      <c r="E25" s="14">
        <v>3</v>
      </c>
      <c r="F25" s="18">
        <v>69</v>
      </c>
      <c r="G25" s="19">
        <f t="shared" si="0"/>
        <v>207</v>
      </c>
      <c r="H25" s="19">
        <f t="shared" si="1"/>
        <v>250.47</v>
      </c>
    </row>
    <row r="26" spans="1:8" x14ac:dyDescent="0.2">
      <c r="A26" s="10" t="s">
        <v>71</v>
      </c>
      <c r="B26" s="11" t="s">
        <v>72</v>
      </c>
      <c r="C26" s="12" t="s">
        <v>73</v>
      </c>
      <c r="D26" s="13" t="s">
        <v>13</v>
      </c>
      <c r="E26" s="14">
        <v>3</v>
      </c>
      <c r="F26" s="18">
        <v>69</v>
      </c>
      <c r="G26" s="19">
        <f t="shared" si="0"/>
        <v>207</v>
      </c>
      <c r="H26" s="19">
        <f t="shared" si="1"/>
        <v>250.47</v>
      </c>
    </row>
    <row r="27" spans="1:8" x14ac:dyDescent="0.2">
      <c r="A27" s="10" t="s">
        <v>74</v>
      </c>
      <c r="B27" s="11" t="s">
        <v>72</v>
      </c>
      <c r="C27" s="12" t="s">
        <v>75</v>
      </c>
      <c r="D27" s="13" t="s">
        <v>13</v>
      </c>
      <c r="E27" s="14">
        <v>2</v>
      </c>
      <c r="F27" s="18">
        <v>20</v>
      </c>
      <c r="G27" s="19">
        <f t="shared" si="0"/>
        <v>40</v>
      </c>
      <c r="H27" s="19">
        <f t="shared" si="1"/>
        <v>48.4</v>
      </c>
    </row>
    <row r="28" spans="1:8" x14ac:dyDescent="0.2">
      <c r="A28" s="10" t="s">
        <v>76</v>
      </c>
      <c r="B28" s="11" t="s">
        <v>77</v>
      </c>
      <c r="C28" s="12" t="s">
        <v>78</v>
      </c>
      <c r="D28" s="13" t="s">
        <v>13</v>
      </c>
      <c r="E28" s="14">
        <v>5</v>
      </c>
      <c r="F28" s="18">
        <v>58</v>
      </c>
      <c r="G28" s="19">
        <f t="shared" si="0"/>
        <v>290</v>
      </c>
      <c r="H28" s="19">
        <f t="shared" si="1"/>
        <v>350.9</v>
      </c>
    </row>
    <row r="29" spans="1:8" x14ac:dyDescent="0.2">
      <c r="A29" s="10" t="s">
        <v>79</v>
      </c>
      <c r="B29" s="11" t="s">
        <v>80</v>
      </c>
      <c r="C29" s="12" t="s">
        <v>37</v>
      </c>
      <c r="D29" s="13" t="s">
        <v>13</v>
      </c>
      <c r="E29" s="14">
        <v>4</v>
      </c>
      <c r="F29" s="18">
        <v>11</v>
      </c>
      <c r="G29" s="19">
        <f t="shared" si="0"/>
        <v>44</v>
      </c>
      <c r="H29" s="19">
        <f t="shared" si="1"/>
        <v>53.239999999999995</v>
      </c>
    </row>
    <row r="30" spans="1:8" x14ac:dyDescent="0.2">
      <c r="A30" s="10" t="s">
        <v>81</v>
      </c>
      <c r="B30" s="11" t="s">
        <v>80</v>
      </c>
      <c r="C30" s="12" t="s">
        <v>82</v>
      </c>
      <c r="D30" s="13" t="s">
        <v>13</v>
      </c>
      <c r="E30" s="14">
        <v>4</v>
      </c>
      <c r="F30" s="18">
        <v>11</v>
      </c>
      <c r="G30" s="19">
        <f t="shared" si="0"/>
        <v>44</v>
      </c>
      <c r="H30" s="19">
        <f t="shared" si="1"/>
        <v>53.239999999999995</v>
      </c>
    </row>
    <row r="31" spans="1:8" ht="15" customHeight="1" x14ac:dyDescent="0.2">
      <c r="A31" s="10" t="s">
        <v>84</v>
      </c>
      <c r="B31" s="11" t="s">
        <v>85</v>
      </c>
      <c r="C31" s="12" t="s">
        <v>86</v>
      </c>
      <c r="D31" s="13" t="s">
        <v>13</v>
      </c>
      <c r="E31" s="14">
        <v>4</v>
      </c>
      <c r="F31" s="18">
        <v>61</v>
      </c>
      <c r="G31" s="19">
        <f t="shared" ref="G31:G69" si="2">E31*F31</f>
        <v>244</v>
      </c>
      <c r="H31" s="19">
        <f t="shared" ref="H31:H69" si="3">E31*F31*1.21</f>
        <v>295.24</v>
      </c>
    </row>
    <row r="32" spans="1:8" ht="15" customHeight="1" x14ac:dyDescent="0.2">
      <c r="A32" s="10" t="s">
        <v>87</v>
      </c>
      <c r="B32" s="11" t="s">
        <v>88</v>
      </c>
      <c r="C32" s="12" t="s">
        <v>89</v>
      </c>
      <c r="D32" s="13" t="s">
        <v>13</v>
      </c>
      <c r="E32" s="14">
        <v>4</v>
      </c>
      <c r="F32" s="18">
        <v>61</v>
      </c>
      <c r="G32" s="19">
        <f t="shared" si="2"/>
        <v>244</v>
      </c>
      <c r="H32" s="19">
        <f t="shared" si="3"/>
        <v>295.24</v>
      </c>
    </row>
    <row r="33" spans="1:8" ht="15" customHeight="1" x14ac:dyDescent="0.2">
      <c r="A33" s="10" t="s">
        <v>90</v>
      </c>
      <c r="B33" s="11" t="s">
        <v>91</v>
      </c>
      <c r="C33" s="12" t="s">
        <v>92</v>
      </c>
      <c r="D33" s="13" t="s">
        <v>13</v>
      </c>
      <c r="E33" s="14">
        <v>10</v>
      </c>
      <c r="F33" s="18">
        <v>231</v>
      </c>
      <c r="G33" s="19">
        <f t="shared" si="2"/>
        <v>2310</v>
      </c>
      <c r="H33" s="19">
        <f t="shared" si="3"/>
        <v>2795.1</v>
      </c>
    </row>
    <row r="34" spans="1:8" x14ac:dyDescent="0.2">
      <c r="A34" s="10" t="s">
        <v>93</v>
      </c>
      <c r="B34" s="11" t="s">
        <v>94</v>
      </c>
      <c r="C34" s="12" t="s">
        <v>95</v>
      </c>
      <c r="D34" s="13" t="s">
        <v>13</v>
      </c>
      <c r="E34" s="14">
        <v>10</v>
      </c>
      <c r="F34" s="18">
        <v>245</v>
      </c>
      <c r="G34" s="19">
        <f t="shared" si="2"/>
        <v>2450</v>
      </c>
      <c r="H34" s="19">
        <f t="shared" si="3"/>
        <v>2964.5</v>
      </c>
    </row>
    <row r="35" spans="1:8" x14ac:dyDescent="0.2">
      <c r="A35" s="10" t="s">
        <v>96</v>
      </c>
      <c r="B35" s="11" t="s">
        <v>97</v>
      </c>
      <c r="C35" s="12" t="s">
        <v>98</v>
      </c>
      <c r="D35" s="13" t="s">
        <v>13</v>
      </c>
      <c r="E35" s="14">
        <v>4</v>
      </c>
      <c r="F35" s="18">
        <v>20</v>
      </c>
      <c r="G35" s="19">
        <f t="shared" si="2"/>
        <v>80</v>
      </c>
      <c r="H35" s="19">
        <f t="shared" si="3"/>
        <v>96.8</v>
      </c>
    </row>
    <row r="36" spans="1:8" x14ac:dyDescent="0.2">
      <c r="A36" s="10" t="s">
        <v>99</v>
      </c>
      <c r="B36" s="11" t="s">
        <v>100</v>
      </c>
      <c r="C36" s="12" t="s">
        <v>101</v>
      </c>
      <c r="D36" s="13" t="s">
        <v>13</v>
      </c>
      <c r="E36" s="14">
        <v>10</v>
      </c>
      <c r="F36" s="18">
        <v>102</v>
      </c>
      <c r="G36" s="19">
        <f t="shared" si="2"/>
        <v>1020</v>
      </c>
      <c r="H36" s="19">
        <f t="shared" si="3"/>
        <v>1234.2</v>
      </c>
    </row>
    <row r="37" spans="1:8" x14ac:dyDescent="0.2">
      <c r="A37" s="10" t="s">
        <v>102</v>
      </c>
      <c r="B37" s="11" t="s">
        <v>103</v>
      </c>
      <c r="C37" s="12" t="s">
        <v>104</v>
      </c>
      <c r="D37" s="13" t="s">
        <v>13</v>
      </c>
      <c r="E37" s="14">
        <v>10</v>
      </c>
      <c r="F37" s="18">
        <v>108</v>
      </c>
      <c r="G37" s="19">
        <f t="shared" si="2"/>
        <v>1080</v>
      </c>
      <c r="H37" s="19">
        <f t="shared" si="3"/>
        <v>1306.8</v>
      </c>
    </row>
    <row r="38" spans="1:8" x14ac:dyDescent="0.2">
      <c r="A38" s="10" t="s">
        <v>105</v>
      </c>
      <c r="B38" s="11" t="s">
        <v>106</v>
      </c>
      <c r="C38" s="12" t="s">
        <v>107</v>
      </c>
      <c r="D38" s="13" t="s">
        <v>13</v>
      </c>
      <c r="E38" s="14">
        <v>5</v>
      </c>
      <c r="F38" s="18">
        <v>36</v>
      </c>
      <c r="G38" s="19">
        <f t="shared" si="2"/>
        <v>180</v>
      </c>
      <c r="H38" s="19">
        <f t="shared" si="3"/>
        <v>217.79999999999998</v>
      </c>
    </row>
    <row r="39" spans="1:8" x14ac:dyDescent="0.2">
      <c r="A39" s="10" t="s">
        <v>108</v>
      </c>
      <c r="B39" s="11" t="s">
        <v>109</v>
      </c>
      <c r="C39" s="12" t="s">
        <v>110</v>
      </c>
      <c r="D39" s="13" t="s">
        <v>13</v>
      </c>
      <c r="E39" s="14">
        <v>5</v>
      </c>
      <c r="F39" s="18">
        <v>29</v>
      </c>
      <c r="G39" s="19">
        <f t="shared" si="2"/>
        <v>145</v>
      </c>
      <c r="H39" s="19">
        <f t="shared" si="3"/>
        <v>175.45</v>
      </c>
    </row>
    <row r="40" spans="1:8" x14ac:dyDescent="0.2">
      <c r="A40" s="10" t="s">
        <v>111</v>
      </c>
      <c r="B40" s="11" t="s">
        <v>112</v>
      </c>
      <c r="C40" s="12" t="s">
        <v>113</v>
      </c>
      <c r="D40" s="13" t="s">
        <v>13</v>
      </c>
      <c r="E40" s="14">
        <v>5</v>
      </c>
      <c r="F40" s="18">
        <v>70</v>
      </c>
      <c r="G40" s="19">
        <f t="shared" si="2"/>
        <v>350</v>
      </c>
      <c r="H40" s="19">
        <f t="shared" si="3"/>
        <v>423.5</v>
      </c>
    </row>
    <row r="41" spans="1:8" x14ac:dyDescent="0.2">
      <c r="A41" s="10" t="s">
        <v>114</v>
      </c>
      <c r="B41" s="11" t="s">
        <v>91</v>
      </c>
      <c r="C41" s="12" t="s">
        <v>92</v>
      </c>
      <c r="D41" s="13" t="s">
        <v>13</v>
      </c>
      <c r="E41" s="14">
        <v>3</v>
      </c>
      <c r="F41" s="18">
        <v>231</v>
      </c>
      <c r="G41" s="19">
        <f t="shared" si="2"/>
        <v>693</v>
      </c>
      <c r="H41" s="19">
        <f t="shared" si="3"/>
        <v>838.53</v>
      </c>
    </row>
    <row r="42" spans="1:8" x14ac:dyDescent="0.2">
      <c r="A42" s="10" t="s">
        <v>115</v>
      </c>
      <c r="B42" s="11" t="s">
        <v>91</v>
      </c>
      <c r="C42" s="12" t="s">
        <v>116</v>
      </c>
      <c r="D42" s="13" t="s">
        <v>13</v>
      </c>
      <c r="E42" s="14">
        <v>5</v>
      </c>
      <c r="F42" s="18">
        <v>247</v>
      </c>
      <c r="G42" s="19">
        <f t="shared" si="2"/>
        <v>1235</v>
      </c>
      <c r="H42" s="19">
        <f t="shared" si="3"/>
        <v>1494.35</v>
      </c>
    </row>
    <row r="43" spans="1:8" x14ac:dyDescent="0.2">
      <c r="A43" s="10" t="s">
        <v>117</v>
      </c>
      <c r="B43" s="11" t="s">
        <v>91</v>
      </c>
      <c r="C43" s="12" t="s">
        <v>118</v>
      </c>
      <c r="D43" s="13" t="s">
        <v>13</v>
      </c>
      <c r="E43" s="14">
        <v>5</v>
      </c>
      <c r="F43" s="18">
        <v>247</v>
      </c>
      <c r="G43" s="19">
        <f t="shared" si="2"/>
        <v>1235</v>
      </c>
      <c r="H43" s="19">
        <f t="shared" si="3"/>
        <v>1494.35</v>
      </c>
    </row>
    <row r="44" spans="1:8" x14ac:dyDescent="0.2">
      <c r="A44" s="10" t="s">
        <v>119</v>
      </c>
      <c r="B44" s="11" t="s">
        <v>91</v>
      </c>
      <c r="C44" s="12" t="s">
        <v>120</v>
      </c>
      <c r="D44" s="13" t="s">
        <v>13</v>
      </c>
      <c r="E44" s="14">
        <v>3</v>
      </c>
      <c r="F44" s="18">
        <v>245</v>
      </c>
      <c r="G44" s="19">
        <f t="shared" si="2"/>
        <v>735</v>
      </c>
      <c r="H44" s="19">
        <f t="shared" si="3"/>
        <v>889.35</v>
      </c>
    </row>
    <row r="45" spans="1:8" x14ac:dyDescent="0.2">
      <c r="A45" s="10" t="s">
        <v>121</v>
      </c>
      <c r="B45" s="11" t="s">
        <v>91</v>
      </c>
      <c r="C45" s="12" t="s">
        <v>95</v>
      </c>
      <c r="D45" s="13" t="s">
        <v>13</v>
      </c>
      <c r="E45" s="14">
        <v>5</v>
      </c>
      <c r="F45" s="18">
        <v>245</v>
      </c>
      <c r="G45" s="19">
        <f t="shared" si="2"/>
        <v>1225</v>
      </c>
      <c r="H45" s="19">
        <f t="shared" si="3"/>
        <v>1482.25</v>
      </c>
    </row>
    <row r="46" spans="1:8" x14ac:dyDescent="0.2">
      <c r="A46" s="10" t="s">
        <v>122</v>
      </c>
      <c r="B46" s="11" t="s">
        <v>123</v>
      </c>
      <c r="C46" s="12" t="s">
        <v>124</v>
      </c>
      <c r="D46" s="13" t="s">
        <v>13</v>
      </c>
      <c r="E46" s="14">
        <v>2</v>
      </c>
      <c r="F46" s="18">
        <v>397</v>
      </c>
      <c r="G46" s="19">
        <f t="shared" si="2"/>
        <v>794</v>
      </c>
      <c r="H46" s="19">
        <f t="shared" si="3"/>
        <v>960.74</v>
      </c>
    </row>
    <row r="47" spans="1:8" x14ac:dyDescent="0.2">
      <c r="A47" s="10" t="s">
        <v>125</v>
      </c>
      <c r="B47" s="11" t="s">
        <v>103</v>
      </c>
      <c r="C47" s="12" t="s">
        <v>126</v>
      </c>
      <c r="D47" s="13" t="s">
        <v>13</v>
      </c>
      <c r="E47" s="14">
        <v>10</v>
      </c>
      <c r="F47" s="18">
        <v>144</v>
      </c>
      <c r="G47" s="19">
        <f t="shared" si="2"/>
        <v>1440</v>
      </c>
      <c r="H47" s="19">
        <f t="shared" si="3"/>
        <v>1742.3999999999999</v>
      </c>
    </row>
    <row r="48" spans="1:8" x14ac:dyDescent="0.2">
      <c r="A48" s="10" t="s">
        <v>128</v>
      </c>
      <c r="B48" s="11" t="s">
        <v>127</v>
      </c>
      <c r="C48" s="12" t="s">
        <v>129</v>
      </c>
      <c r="D48" s="13" t="s">
        <v>13</v>
      </c>
      <c r="E48" s="14">
        <v>2</v>
      </c>
      <c r="F48" s="18">
        <v>73</v>
      </c>
      <c r="G48" s="19">
        <f t="shared" si="2"/>
        <v>146</v>
      </c>
      <c r="H48" s="19">
        <f t="shared" si="3"/>
        <v>176.66</v>
      </c>
    </row>
    <row r="49" spans="1:8" x14ac:dyDescent="0.2">
      <c r="A49" s="10" t="s">
        <v>130</v>
      </c>
      <c r="B49" s="11" t="s">
        <v>131</v>
      </c>
      <c r="C49" s="12" t="s">
        <v>132</v>
      </c>
      <c r="D49" s="13" t="s">
        <v>13</v>
      </c>
      <c r="E49" s="14">
        <v>10</v>
      </c>
      <c r="F49" s="18">
        <v>5</v>
      </c>
      <c r="G49" s="19">
        <f t="shared" si="2"/>
        <v>50</v>
      </c>
      <c r="H49" s="19">
        <f t="shared" si="3"/>
        <v>60.5</v>
      </c>
    </row>
    <row r="50" spans="1:8" ht="15" x14ac:dyDescent="0.2">
      <c r="A50" s="15" t="s">
        <v>133</v>
      </c>
      <c r="B50" s="16" t="s">
        <v>134</v>
      </c>
      <c r="C50" s="12" t="s">
        <v>135</v>
      </c>
      <c r="D50" s="13" t="s">
        <v>13</v>
      </c>
      <c r="E50" s="15">
        <v>10</v>
      </c>
      <c r="F50" s="18">
        <v>5</v>
      </c>
      <c r="G50" s="19">
        <f t="shared" si="2"/>
        <v>50</v>
      </c>
      <c r="H50" s="19">
        <f t="shared" si="3"/>
        <v>60.5</v>
      </c>
    </row>
    <row r="51" spans="1:8" ht="15" x14ac:dyDescent="0.2">
      <c r="A51" s="15" t="s">
        <v>136</v>
      </c>
      <c r="B51" s="16" t="s">
        <v>137</v>
      </c>
      <c r="C51" s="12" t="s">
        <v>138</v>
      </c>
      <c r="D51" s="13" t="s">
        <v>13</v>
      </c>
      <c r="E51" s="15">
        <v>10</v>
      </c>
      <c r="F51" s="18">
        <v>14</v>
      </c>
      <c r="G51" s="19">
        <f t="shared" si="2"/>
        <v>140</v>
      </c>
      <c r="H51" s="19">
        <f t="shared" si="3"/>
        <v>169.4</v>
      </c>
    </row>
    <row r="52" spans="1:8" ht="15" x14ac:dyDescent="0.2">
      <c r="A52" s="15" t="s">
        <v>139</v>
      </c>
      <c r="B52" s="16" t="s">
        <v>137</v>
      </c>
      <c r="C52" s="12" t="s">
        <v>140</v>
      </c>
      <c r="D52" s="13" t="s">
        <v>13</v>
      </c>
      <c r="E52" s="15">
        <v>10</v>
      </c>
      <c r="F52" s="18">
        <v>16</v>
      </c>
      <c r="G52" s="19">
        <f t="shared" si="2"/>
        <v>160</v>
      </c>
      <c r="H52" s="19">
        <f t="shared" si="3"/>
        <v>193.6</v>
      </c>
    </row>
    <row r="53" spans="1:8" ht="15" x14ac:dyDescent="0.2">
      <c r="A53" s="15" t="s">
        <v>141</v>
      </c>
      <c r="B53" s="16" t="s">
        <v>137</v>
      </c>
      <c r="C53" s="12" t="s">
        <v>142</v>
      </c>
      <c r="D53" s="13" t="s">
        <v>13</v>
      </c>
      <c r="E53" s="15">
        <v>10</v>
      </c>
      <c r="F53" s="18">
        <v>16</v>
      </c>
      <c r="G53" s="19">
        <f t="shared" si="2"/>
        <v>160</v>
      </c>
      <c r="H53" s="19">
        <f t="shared" si="3"/>
        <v>193.6</v>
      </c>
    </row>
    <row r="54" spans="1:8" ht="15" x14ac:dyDescent="0.2">
      <c r="A54" s="15" t="s">
        <v>143</v>
      </c>
      <c r="B54" s="16" t="s">
        <v>39</v>
      </c>
      <c r="C54" s="12" t="s">
        <v>40</v>
      </c>
      <c r="D54" s="13" t="s">
        <v>13</v>
      </c>
      <c r="E54" s="15">
        <v>3</v>
      </c>
      <c r="F54" s="18">
        <v>268</v>
      </c>
      <c r="G54" s="19">
        <f t="shared" si="2"/>
        <v>804</v>
      </c>
      <c r="H54" s="19">
        <f t="shared" si="3"/>
        <v>972.83999999999992</v>
      </c>
    </row>
    <row r="55" spans="1:8" ht="15" x14ac:dyDescent="0.2">
      <c r="A55" s="15" t="s">
        <v>144</v>
      </c>
      <c r="B55" s="16" t="s">
        <v>145</v>
      </c>
      <c r="C55" s="12" t="s">
        <v>146</v>
      </c>
      <c r="D55" s="13" t="s">
        <v>13</v>
      </c>
      <c r="E55" s="15">
        <v>5</v>
      </c>
      <c r="F55" s="18">
        <v>207</v>
      </c>
      <c r="G55" s="19">
        <f t="shared" si="2"/>
        <v>1035</v>
      </c>
      <c r="H55" s="19">
        <f t="shared" si="3"/>
        <v>1252.3499999999999</v>
      </c>
    </row>
    <row r="56" spans="1:8" ht="15" x14ac:dyDescent="0.2">
      <c r="A56" s="15" t="s">
        <v>147</v>
      </c>
      <c r="B56" s="16" t="s">
        <v>148</v>
      </c>
      <c r="C56" s="12" t="s">
        <v>149</v>
      </c>
      <c r="D56" s="13" t="s">
        <v>13</v>
      </c>
      <c r="E56" s="15">
        <v>2</v>
      </c>
      <c r="F56" s="18">
        <v>288</v>
      </c>
      <c r="G56" s="19">
        <f t="shared" si="2"/>
        <v>576</v>
      </c>
      <c r="H56" s="19">
        <f t="shared" si="3"/>
        <v>696.96</v>
      </c>
    </row>
    <row r="57" spans="1:8" ht="15" x14ac:dyDescent="0.2">
      <c r="A57" s="15" t="s">
        <v>150</v>
      </c>
      <c r="B57" s="16" t="s">
        <v>148</v>
      </c>
      <c r="C57" s="12" t="s">
        <v>151</v>
      </c>
      <c r="D57" s="13" t="s">
        <v>13</v>
      </c>
      <c r="E57" s="15">
        <v>2</v>
      </c>
      <c r="F57" s="18">
        <v>225</v>
      </c>
      <c r="G57" s="19">
        <f t="shared" si="2"/>
        <v>450</v>
      </c>
      <c r="H57" s="19">
        <f t="shared" si="3"/>
        <v>544.5</v>
      </c>
    </row>
    <row r="58" spans="1:8" ht="15" x14ac:dyDescent="0.2">
      <c r="A58" s="15" t="s">
        <v>152</v>
      </c>
      <c r="B58" s="16" t="s">
        <v>153</v>
      </c>
      <c r="C58" s="12" t="s">
        <v>154</v>
      </c>
      <c r="D58" s="13" t="s">
        <v>13</v>
      </c>
      <c r="E58" s="15">
        <v>5</v>
      </c>
      <c r="F58" s="18">
        <v>61</v>
      </c>
      <c r="G58" s="19">
        <f t="shared" si="2"/>
        <v>305</v>
      </c>
      <c r="H58" s="19">
        <f t="shared" si="3"/>
        <v>369.05</v>
      </c>
    </row>
    <row r="59" spans="1:8" ht="15" x14ac:dyDescent="0.2">
      <c r="A59" s="15" t="s">
        <v>155</v>
      </c>
      <c r="B59" s="16" t="s">
        <v>156</v>
      </c>
      <c r="C59" s="12" t="s">
        <v>157</v>
      </c>
      <c r="D59" s="13" t="s">
        <v>13</v>
      </c>
      <c r="E59" s="15">
        <v>5</v>
      </c>
      <c r="F59" s="18">
        <v>73</v>
      </c>
      <c r="G59" s="19">
        <f t="shared" si="2"/>
        <v>365</v>
      </c>
      <c r="H59" s="19">
        <f t="shared" si="3"/>
        <v>441.65</v>
      </c>
    </row>
    <row r="60" spans="1:8" ht="15" x14ac:dyDescent="0.2">
      <c r="A60" s="15" t="s">
        <v>159</v>
      </c>
      <c r="B60" s="16" t="s">
        <v>158</v>
      </c>
      <c r="C60" s="12" t="s">
        <v>160</v>
      </c>
      <c r="D60" s="13" t="s">
        <v>13</v>
      </c>
      <c r="E60" s="15">
        <v>5</v>
      </c>
      <c r="F60" s="18">
        <v>23</v>
      </c>
      <c r="G60" s="19">
        <f t="shared" si="2"/>
        <v>115</v>
      </c>
      <c r="H60" s="19">
        <f t="shared" si="3"/>
        <v>139.15</v>
      </c>
    </row>
    <row r="61" spans="1:8" ht="15" x14ac:dyDescent="0.2">
      <c r="A61" s="15" t="s">
        <v>161</v>
      </c>
      <c r="B61" s="16" t="s">
        <v>162</v>
      </c>
      <c r="C61" s="12" t="s">
        <v>163</v>
      </c>
      <c r="D61" s="13" t="s">
        <v>13</v>
      </c>
      <c r="E61" s="15">
        <v>5</v>
      </c>
      <c r="F61" s="18">
        <v>41</v>
      </c>
      <c r="G61" s="19">
        <f t="shared" si="2"/>
        <v>205</v>
      </c>
      <c r="H61" s="19">
        <f t="shared" si="3"/>
        <v>248.04999999999998</v>
      </c>
    </row>
    <row r="62" spans="1:8" ht="15" x14ac:dyDescent="0.2">
      <c r="A62" s="15" t="s">
        <v>164</v>
      </c>
      <c r="B62" s="16" t="s">
        <v>165</v>
      </c>
      <c r="C62" s="12" t="s">
        <v>166</v>
      </c>
      <c r="D62" s="13" t="s">
        <v>13</v>
      </c>
      <c r="E62" s="15">
        <v>5</v>
      </c>
      <c r="F62" s="18">
        <v>48</v>
      </c>
      <c r="G62" s="19">
        <f t="shared" si="2"/>
        <v>240</v>
      </c>
      <c r="H62" s="19">
        <f t="shared" si="3"/>
        <v>290.39999999999998</v>
      </c>
    </row>
    <row r="63" spans="1:8" ht="15" x14ac:dyDescent="0.2">
      <c r="A63" s="15" t="s">
        <v>167</v>
      </c>
      <c r="B63" s="16" t="s">
        <v>158</v>
      </c>
      <c r="C63" s="12" t="s">
        <v>168</v>
      </c>
      <c r="D63" s="13" t="s">
        <v>13</v>
      </c>
      <c r="E63" s="15">
        <v>10</v>
      </c>
      <c r="F63" s="18">
        <v>72</v>
      </c>
      <c r="G63" s="19">
        <f t="shared" si="2"/>
        <v>720</v>
      </c>
      <c r="H63" s="19">
        <f t="shared" si="3"/>
        <v>871.19999999999993</v>
      </c>
    </row>
    <row r="64" spans="1:8" ht="15" x14ac:dyDescent="0.2">
      <c r="A64" s="15" t="s">
        <v>169</v>
      </c>
      <c r="B64" s="16" t="s">
        <v>158</v>
      </c>
      <c r="C64" s="12" t="s">
        <v>170</v>
      </c>
      <c r="D64" s="13" t="s">
        <v>13</v>
      </c>
      <c r="E64" s="15">
        <v>5</v>
      </c>
      <c r="F64" s="18">
        <v>64</v>
      </c>
      <c r="G64" s="19">
        <f t="shared" si="2"/>
        <v>320</v>
      </c>
      <c r="H64" s="19">
        <f t="shared" si="3"/>
        <v>387.2</v>
      </c>
    </row>
    <row r="65" spans="1:8" ht="15" x14ac:dyDescent="0.2">
      <c r="A65" s="15" t="s">
        <v>171</v>
      </c>
      <c r="B65" s="16" t="s">
        <v>172</v>
      </c>
      <c r="C65" s="12" t="s">
        <v>173</v>
      </c>
      <c r="D65" s="13" t="s">
        <v>13</v>
      </c>
      <c r="E65" s="15">
        <v>5</v>
      </c>
      <c r="F65" s="18">
        <v>37</v>
      </c>
      <c r="G65" s="19">
        <f t="shared" si="2"/>
        <v>185</v>
      </c>
      <c r="H65" s="19">
        <f t="shared" si="3"/>
        <v>223.85</v>
      </c>
    </row>
    <row r="66" spans="1:8" ht="15" x14ac:dyDescent="0.2">
      <c r="A66" s="15" t="s">
        <v>174</v>
      </c>
      <c r="B66" s="16" t="s">
        <v>172</v>
      </c>
      <c r="C66" s="12" t="s">
        <v>175</v>
      </c>
      <c r="D66" s="13" t="s">
        <v>13</v>
      </c>
      <c r="E66" s="15">
        <v>10</v>
      </c>
      <c r="F66" s="18">
        <v>22</v>
      </c>
      <c r="G66" s="19">
        <f t="shared" si="2"/>
        <v>220</v>
      </c>
      <c r="H66" s="19">
        <f t="shared" si="3"/>
        <v>266.2</v>
      </c>
    </row>
    <row r="67" spans="1:8" ht="15" x14ac:dyDescent="0.2">
      <c r="A67" s="15" t="s">
        <v>176</v>
      </c>
      <c r="B67" s="16" t="s">
        <v>177</v>
      </c>
      <c r="C67" s="12" t="s">
        <v>178</v>
      </c>
      <c r="D67" s="13" t="s">
        <v>13</v>
      </c>
      <c r="E67" s="15">
        <v>5</v>
      </c>
      <c r="F67" s="18">
        <v>97</v>
      </c>
      <c r="G67" s="19">
        <f t="shared" si="2"/>
        <v>485</v>
      </c>
      <c r="H67" s="19">
        <f t="shared" si="3"/>
        <v>586.85</v>
      </c>
    </row>
    <row r="68" spans="1:8" ht="15" x14ac:dyDescent="0.2">
      <c r="A68" s="15" t="s">
        <v>179</v>
      </c>
      <c r="B68" s="16" t="s">
        <v>177</v>
      </c>
      <c r="C68" s="12" t="s">
        <v>180</v>
      </c>
      <c r="D68" s="13" t="s">
        <v>13</v>
      </c>
      <c r="E68" s="15">
        <v>5</v>
      </c>
      <c r="F68" s="18">
        <v>73</v>
      </c>
      <c r="G68" s="19">
        <f t="shared" si="2"/>
        <v>365</v>
      </c>
      <c r="H68" s="19">
        <f t="shared" si="3"/>
        <v>441.65</v>
      </c>
    </row>
    <row r="69" spans="1:8" ht="15" x14ac:dyDescent="0.2">
      <c r="A69" s="15" t="s">
        <v>181</v>
      </c>
      <c r="B69" s="16" t="s">
        <v>177</v>
      </c>
      <c r="C69" s="12" t="s">
        <v>182</v>
      </c>
      <c r="D69" s="13" t="s">
        <v>13</v>
      </c>
      <c r="E69" s="15">
        <v>5</v>
      </c>
      <c r="F69" s="18">
        <v>51</v>
      </c>
      <c r="G69" s="19">
        <f t="shared" si="2"/>
        <v>255</v>
      </c>
      <c r="H69" s="19">
        <f t="shared" si="3"/>
        <v>308.55</v>
      </c>
    </row>
    <row r="70" spans="1:8" ht="15" x14ac:dyDescent="0.2">
      <c r="A70" s="15" t="s">
        <v>183</v>
      </c>
      <c r="B70" s="16" t="s">
        <v>97</v>
      </c>
      <c r="C70" s="12" t="s">
        <v>28</v>
      </c>
      <c r="D70" s="13" t="s">
        <v>13</v>
      </c>
      <c r="E70" s="15">
        <v>5</v>
      </c>
      <c r="F70" s="18">
        <v>16</v>
      </c>
      <c r="G70" s="19">
        <f t="shared" ref="G70:G77" si="4">E70*F70</f>
        <v>80</v>
      </c>
      <c r="H70" s="19">
        <f t="shared" ref="H70:H77" si="5">E70*F70*1.21</f>
        <v>96.8</v>
      </c>
    </row>
    <row r="71" spans="1:8" ht="15" x14ac:dyDescent="0.2">
      <c r="A71" s="15" t="s">
        <v>184</v>
      </c>
      <c r="B71" s="16" t="s">
        <v>185</v>
      </c>
      <c r="C71" s="12" t="s">
        <v>186</v>
      </c>
      <c r="D71" s="13" t="s">
        <v>13</v>
      </c>
      <c r="E71" s="15">
        <v>5</v>
      </c>
      <c r="F71" s="18">
        <v>11</v>
      </c>
      <c r="G71" s="19">
        <f t="shared" si="4"/>
        <v>55</v>
      </c>
      <c r="H71" s="19">
        <f t="shared" si="5"/>
        <v>66.55</v>
      </c>
    </row>
    <row r="72" spans="1:8" ht="15" x14ac:dyDescent="0.2">
      <c r="A72" s="15" t="s">
        <v>187</v>
      </c>
      <c r="B72" s="16" t="s">
        <v>185</v>
      </c>
      <c r="C72" s="12" t="s">
        <v>83</v>
      </c>
      <c r="D72" s="13" t="s">
        <v>13</v>
      </c>
      <c r="E72" s="15">
        <v>5</v>
      </c>
      <c r="F72" s="18">
        <v>51</v>
      </c>
      <c r="G72" s="19">
        <f t="shared" si="4"/>
        <v>255</v>
      </c>
      <c r="H72" s="19">
        <f t="shared" si="5"/>
        <v>308.55</v>
      </c>
    </row>
    <row r="73" spans="1:8" ht="15" x14ac:dyDescent="0.2">
      <c r="A73" s="15" t="s">
        <v>188</v>
      </c>
      <c r="B73" s="16" t="s">
        <v>189</v>
      </c>
      <c r="C73" s="12" t="s">
        <v>190</v>
      </c>
      <c r="D73" s="13" t="s">
        <v>13</v>
      </c>
      <c r="E73" s="15">
        <v>10</v>
      </c>
      <c r="F73" s="18">
        <v>25</v>
      </c>
      <c r="G73" s="19">
        <f t="shared" si="4"/>
        <v>250</v>
      </c>
      <c r="H73" s="19">
        <f t="shared" si="5"/>
        <v>302.5</v>
      </c>
    </row>
    <row r="74" spans="1:8" ht="15" x14ac:dyDescent="0.2">
      <c r="A74" s="15" t="s">
        <v>191</v>
      </c>
      <c r="B74" s="16" t="s">
        <v>189</v>
      </c>
      <c r="C74" s="12" t="s">
        <v>192</v>
      </c>
      <c r="D74" s="13" t="s">
        <v>13</v>
      </c>
      <c r="E74" s="15">
        <v>10</v>
      </c>
      <c r="F74" s="18">
        <v>18</v>
      </c>
      <c r="G74" s="19">
        <f t="shared" si="4"/>
        <v>180</v>
      </c>
      <c r="H74" s="19">
        <f t="shared" si="5"/>
        <v>217.79999999999998</v>
      </c>
    </row>
    <row r="75" spans="1:8" ht="15" x14ac:dyDescent="0.2">
      <c r="A75" s="15" t="s">
        <v>193</v>
      </c>
      <c r="B75" s="16" t="s">
        <v>189</v>
      </c>
      <c r="C75" s="12" t="s">
        <v>194</v>
      </c>
      <c r="D75" s="13" t="s">
        <v>13</v>
      </c>
      <c r="E75" s="15">
        <v>5</v>
      </c>
      <c r="F75" s="18">
        <v>52</v>
      </c>
      <c r="G75" s="19">
        <f t="shared" si="4"/>
        <v>260</v>
      </c>
      <c r="H75" s="19">
        <f t="shared" si="5"/>
        <v>314.59999999999997</v>
      </c>
    </row>
    <row r="76" spans="1:8" ht="15" x14ac:dyDescent="0.2">
      <c r="A76" s="15" t="s">
        <v>195</v>
      </c>
      <c r="B76" s="16" t="s">
        <v>189</v>
      </c>
      <c r="C76" s="12" t="s">
        <v>196</v>
      </c>
      <c r="D76" s="13" t="s">
        <v>13</v>
      </c>
      <c r="E76" s="15">
        <v>10</v>
      </c>
      <c r="F76" s="18">
        <v>22</v>
      </c>
      <c r="G76" s="19">
        <f t="shared" si="4"/>
        <v>220</v>
      </c>
      <c r="H76" s="19">
        <f t="shared" si="5"/>
        <v>266.2</v>
      </c>
    </row>
    <row r="77" spans="1:8" ht="15" x14ac:dyDescent="0.2">
      <c r="A77" s="15" t="s">
        <v>197</v>
      </c>
      <c r="B77" s="16" t="s">
        <v>198</v>
      </c>
      <c r="C77" s="12" t="s">
        <v>199</v>
      </c>
      <c r="D77" s="13" t="s">
        <v>13</v>
      </c>
      <c r="E77" s="15">
        <v>5</v>
      </c>
      <c r="F77" s="18">
        <v>63</v>
      </c>
      <c r="G77" s="19">
        <f t="shared" si="4"/>
        <v>315</v>
      </c>
      <c r="H77" s="19">
        <f t="shared" si="5"/>
        <v>381.15</v>
      </c>
    </row>
    <row r="78" spans="1:8" x14ac:dyDescent="0.2">
      <c r="B78" s="4"/>
      <c r="D78" s="2"/>
      <c r="F78" s="3"/>
      <c r="G78" s="24"/>
      <c r="H78" s="24"/>
    </row>
    <row r="79" spans="1:8" x14ac:dyDescent="0.2">
      <c r="B79" s="4"/>
      <c r="D79" s="2"/>
      <c r="F79" s="3"/>
      <c r="G79" s="3"/>
      <c r="H79" s="3"/>
    </row>
    <row r="80" spans="1:8" x14ac:dyDescent="0.2">
      <c r="B80" s="4"/>
      <c r="D80" s="2"/>
      <c r="F80" s="3"/>
      <c r="G80" s="3"/>
      <c r="H80" s="3"/>
    </row>
    <row r="81" spans="2:8" x14ac:dyDescent="0.2">
      <c r="B81" s="4"/>
      <c r="D81" s="2"/>
      <c r="F81" s="3"/>
      <c r="G81" s="3"/>
      <c r="H81" s="3"/>
    </row>
    <row r="82" spans="2:8" x14ac:dyDescent="0.2">
      <c r="B82" s="4"/>
      <c r="D82" s="2"/>
      <c r="F82" s="3"/>
      <c r="G82" s="3"/>
      <c r="H82" s="3"/>
    </row>
    <row r="83" spans="2:8" x14ac:dyDescent="0.2">
      <c r="B83" s="4"/>
      <c r="D83" s="2"/>
      <c r="F83" s="3"/>
      <c r="G83" s="3"/>
      <c r="H83" s="3"/>
    </row>
    <row r="84" spans="2:8" x14ac:dyDescent="0.2">
      <c r="B84" s="4"/>
      <c r="D84" s="2"/>
      <c r="F84" s="3"/>
      <c r="G84" s="3"/>
      <c r="H84" s="3"/>
    </row>
    <row r="85" spans="2:8" x14ac:dyDescent="0.2">
      <c r="B85" s="4"/>
      <c r="D85" s="2"/>
      <c r="F85" s="3"/>
      <c r="G85" s="3"/>
      <c r="H85" s="3"/>
    </row>
    <row r="86" spans="2:8" x14ac:dyDescent="0.2">
      <c r="B86" s="4"/>
      <c r="D86" s="2"/>
      <c r="F86" s="3"/>
      <c r="G86" s="3"/>
      <c r="H86" s="3"/>
    </row>
    <row r="87" spans="2:8" x14ac:dyDescent="0.2">
      <c r="B87" s="4"/>
      <c r="D87" s="2"/>
      <c r="F87" s="3"/>
      <c r="G87" s="3"/>
      <c r="H87" s="3"/>
    </row>
    <row r="88" spans="2:8" x14ac:dyDescent="0.2">
      <c r="B88" s="4"/>
      <c r="D88" s="2"/>
      <c r="F88" s="3"/>
      <c r="G88" s="3"/>
      <c r="H88" s="3"/>
    </row>
    <row r="89" spans="2:8" x14ac:dyDescent="0.2">
      <c r="B89" s="4"/>
      <c r="D89" s="2"/>
      <c r="F89" s="3"/>
      <c r="G89" s="3"/>
      <c r="H89" s="3"/>
    </row>
    <row r="90" spans="2:8" x14ac:dyDescent="0.2">
      <c r="B90" s="4"/>
      <c r="D90" s="2"/>
      <c r="F90" s="3"/>
      <c r="G90" s="3"/>
      <c r="H90" s="3"/>
    </row>
    <row r="91" spans="2:8" x14ac:dyDescent="0.2">
      <c r="B91" s="4"/>
      <c r="D91" s="2"/>
      <c r="F91" s="3"/>
      <c r="G91" s="3"/>
      <c r="H91" s="3"/>
    </row>
    <row r="92" spans="2:8" x14ac:dyDescent="0.2">
      <c r="B92" s="4"/>
      <c r="D92" s="2"/>
      <c r="F92" s="3"/>
      <c r="G92" s="3"/>
      <c r="H92" s="3"/>
    </row>
    <row r="93" spans="2:8" x14ac:dyDescent="0.2">
      <c r="B93" s="4"/>
      <c r="D93" s="2"/>
      <c r="F93" s="3"/>
      <c r="G93" s="3"/>
      <c r="H93" s="3"/>
    </row>
    <row r="94" spans="2:8" x14ac:dyDescent="0.2">
      <c r="B94" s="4"/>
      <c r="D94" s="2"/>
      <c r="F94" s="3"/>
      <c r="G94" s="3"/>
      <c r="H94" s="3"/>
    </row>
    <row r="95" spans="2:8" x14ac:dyDescent="0.2">
      <c r="B95" s="4"/>
      <c r="D95" s="2"/>
      <c r="F95" s="3"/>
      <c r="G95" s="3"/>
      <c r="H95" s="3"/>
    </row>
    <row r="96" spans="2:8" x14ac:dyDescent="0.2">
      <c r="B96" s="4"/>
      <c r="D96" s="2"/>
      <c r="F96" s="3"/>
      <c r="G96" s="3"/>
      <c r="H96" s="3"/>
    </row>
    <row r="97" spans="2:8" x14ac:dyDescent="0.2">
      <c r="B97" s="4"/>
      <c r="D97" s="2"/>
      <c r="F97" s="3"/>
      <c r="G97" s="3"/>
      <c r="H97" s="3"/>
    </row>
    <row r="98" spans="2:8" x14ac:dyDescent="0.2">
      <c r="B98" s="4"/>
      <c r="D98" s="2"/>
      <c r="F98" s="3"/>
      <c r="G98" s="3"/>
      <c r="H98" s="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7" ma:contentTypeDescription="Create a new document." ma:contentTypeScope="" ma:versionID="6daf0b45d9b814d0b9d8eec6cce7807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8983df955bb286831ccb62befe405963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yracuseOfficeCustomData>{"createMode":"plain_doc","forceRefresh":"0"}</SyracuseOfficeCustomDat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FZJ6XTJY6WQ3-1352427771-321210</_dlc_DocId>
    <_dlc_DocIdUrl xmlns="f401bc6b-16ae-4eec-874e-4b24bc321f82">
      <Url>https://bbraun.sharepoint.com/sites/bbraun_eis_ltmedical/_layouts/15/DocIdRedir.aspx?ID=FZJ6XTJY6WQ3-1352427771-321210</Url>
      <Description>FZJ6XTJY6WQ3-1352427771-321210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E633AE-1C8B-4E19-AD79-A35CAC7F38E9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CC50CA2-ED56-42CC-A91A-5CE7A16650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916A1E-9769-4769-8BDB-1BFFB05C2B88}">
  <ds:schemaRefs/>
</ds:datastoreItem>
</file>

<file path=customXml/itemProps4.xml><?xml version="1.0" encoding="utf-8"?>
<ds:datastoreItem xmlns:ds="http://schemas.openxmlformats.org/officeDocument/2006/customXml" ds:itemID="{652D2218-5772-4AF5-9359-15B5D02CFCF2}">
  <ds:schemaRefs>
    <ds:schemaRef ds:uri="http://purl.org/dc/terms/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f401bc6b-16ae-4eec-874e-4b24bc321f8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6dd7db3-2e72-47be-aeb3-e0883d579c8c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D6F930B-E8BF-41D7-B6BA-C613B13D78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Lina Glebė</cp:lastModifiedBy>
  <cp:revision/>
  <dcterms:created xsi:type="dcterms:W3CDTF">2018-11-05T12:31:03Z</dcterms:created>
  <dcterms:modified xsi:type="dcterms:W3CDTF">2023-09-27T13:22:32Z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2023-01-04T21:22:49Z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34dba2b1-c4df-41db-91c2-00a2b6587081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2a30839f-d1b1-4e1d-a1e0-eda7adfd7e87</vt:lpwstr>
  </property>
  <property fmtid="{D5CDD505-2E9C-101B-9397-08002B2CF9AE}" pid="11" name="MediaServiceImageTags">
    <vt:lpwstr/>
  </property>
  <property fmtid="{D5CDD505-2E9C-101B-9397-08002B2CF9AE}" pid="12" name="EISColCountry">
    <vt:lpwstr/>
  </property>
  <property fmtid="{D5CDD505-2E9C-101B-9397-08002B2CF9AE}" pid="13" name="EISColDivision">
    <vt:lpwstr/>
  </property>
</Properties>
</file>