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ESO\ESO 420353\NUVIEŠINTA\"/>
    </mc:Choice>
  </mc:AlternateContent>
  <xr:revisionPtr revIDLastSave="0" documentId="8_{88A83A28-FC01-4B37-B84A-C4B56307AAC2}" xr6:coauthVersionLast="47" xr6:coauthVersionMax="47" xr10:uidLastSave="{00000000-0000-0000-0000-000000000000}"/>
  <bookViews>
    <workbookView xWindow="-110" yWindow="-110" windowWidth="19420" windowHeight="10420" tabRatio="689" xr2:uid="{00000000-000D-0000-FFFF-FFFF00000000}"/>
  </bookViews>
  <sheets>
    <sheet name="1 Pirkimo objekto dalis Kau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1" l="1"/>
  <c r="E53" i="1" s="1"/>
  <c r="E16" i="1"/>
  <c r="E17" i="1" s="1"/>
  <c r="E18" i="1" l="1"/>
  <c r="C61" i="1"/>
  <c r="E54" i="1"/>
  <c r="C62" i="1" l="1"/>
  <c r="C63" i="1" s="1"/>
</calcChain>
</file>

<file path=xl/sharedStrings.xml><?xml version="1.0" encoding="utf-8"?>
<sst xmlns="http://schemas.openxmlformats.org/spreadsheetml/2006/main" count="91" uniqueCount="55">
  <si>
    <t>Pasiūlymo formos Priedas Nr.3</t>
  </si>
  <si>
    <t>Paslaugų įkainiai</t>
  </si>
  <si>
    <t>Lentelė Nr.1</t>
  </si>
  <si>
    <t>Eil. Nr.</t>
  </si>
  <si>
    <t>Darbų ir paslaugų aprašymai</t>
  </si>
  <si>
    <t>Mato vnt</t>
  </si>
  <si>
    <t>Maksimalus priimtinas įkainis vertinimui už mato vnt., Eur be PVM</t>
  </si>
  <si>
    <t>Tiekėjo siūlomas įkainis už mato vnt. EUR be PVM</t>
  </si>
  <si>
    <t>Ūkinės paslaugos (lentos tvirtinimas prie sienos, laikrodžio pakabinimas, kabinetinės lentelės tvirtinimas, baldų reguliavimas, spynos montavimas, kėdės remontas, pritraukėjo tvirtinimas, veidrodžio tvirtinimas, pakeliamų garažų vartų remontas ir kitos panašios smulkiojo remonto paslaugos).</t>
  </si>
  <si>
    <t>Žm/darbo val.</t>
  </si>
  <si>
    <r>
      <t>Avarijų likvidavim</t>
    </r>
    <r>
      <rPr>
        <sz val="9"/>
        <color theme="1"/>
        <rFont val="Arial"/>
        <family val="2"/>
        <charset val="186"/>
      </rPr>
      <t>o paslaugos</t>
    </r>
  </si>
  <si>
    <t>Paslaugos elektros ūkyje (elektros instaliacijos remontas)</t>
  </si>
  <si>
    <t>Paslaugos šilumos ūkyje (santechnikos remontas)</t>
  </si>
  <si>
    <t>Paslaugos silpnų srovių ūkyje (silpnų srovių remontas, elektros instaliacijos remontas)</t>
  </si>
  <si>
    <t>Vėdinimo ir vėsinimo sistemos remonto paslaugos (priverstinės ventiliacijos sistemų remontas)</t>
  </si>
  <si>
    <t>Staliaus paslaugos</t>
  </si>
  <si>
    <t>Paslaugų kaina, EUR be PVM</t>
  </si>
  <si>
    <t>PVM</t>
  </si>
  <si>
    <t>Nurodytų prekių įkainiai</t>
  </si>
  <si>
    <t>Lentelė Nr.2</t>
  </si>
  <si>
    <t>Pirkimo objektas</t>
  </si>
  <si>
    <t>Durų spyna</t>
  </si>
  <si>
    <t>Vnt.</t>
  </si>
  <si>
    <t>Elektromagnetinė spyna</t>
  </si>
  <si>
    <t>Durų vyriai</t>
  </si>
  <si>
    <t>Langų vyriai</t>
  </si>
  <si>
    <t>Elektros jungikliai (vieno klavišo)</t>
  </si>
  <si>
    <t>Elektros jungikliai (dviejų klavišų)</t>
  </si>
  <si>
    <t>Kištukinis lizdas</t>
  </si>
  <si>
    <t>Luminescencine lempa 18W/840.</t>
  </si>
  <si>
    <t>LED 'Amstrong" tipo lubose montuojamas šviestuvas</t>
  </si>
  <si>
    <t>Elektros šviestuvas dušo patalpai</t>
  </si>
  <si>
    <t>Elektrinis pakabinamas sieninis radiatorius</t>
  </si>
  <si>
    <t>Vandens maišytuvas</t>
  </si>
  <si>
    <t>Vandens maišytuvas dušui</t>
  </si>
  <si>
    <t>Uždaromoji santechninė armatūra (ventiliai, kraneliai ir pan)</t>
  </si>
  <si>
    <t>Unitazas su bakelių</t>
  </si>
  <si>
    <t>Vandens šildytuvas</t>
  </si>
  <si>
    <t>Kriauklė</t>
  </si>
  <si>
    <t>Gaisrinės signalizacijos daviklis</t>
  </si>
  <si>
    <t>Gaisrinės signalizacijos centralė</t>
  </si>
  <si>
    <t>Kompiterinio tinklo kištukinis lizdas</t>
  </si>
  <si>
    <t>Pakeliamų garažo vartų spyna</t>
  </si>
  <si>
    <t>Pakeliamų garažo vartų spyruoklė</t>
  </si>
  <si>
    <t>Pakeliamų garažo vartų pavara</t>
  </si>
  <si>
    <t>Kanalinis ventiliatorius</t>
  </si>
  <si>
    <t>Vėdinimo grotelės</t>
  </si>
  <si>
    <t>Vertikalios  žaliuzės įskaitant jų  montavimą</t>
  </si>
  <si>
    <t>m2</t>
  </si>
  <si>
    <t>Horizontalios  žaliuzės įskaitant jų  montavimą</t>
  </si>
  <si>
    <t xml:space="preserve">Pasiūlymo kaina </t>
  </si>
  <si>
    <t>Lentelė Nr.3</t>
  </si>
  <si>
    <t>Pasiūlymo kaina (C) EUR be PVM:</t>
  </si>
  <si>
    <t>PVM (21%)</t>
  </si>
  <si>
    <t>Pasiūlymo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</si>
</sst>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name val="Arial"/>
      <family val="2"/>
      <charset val="186"/>
    </font>
    <font>
      <b/>
      <sz val="10"/>
      <name val="Arial"/>
      <family val="2"/>
      <charset val="186"/>
    </font>
    <font>
      <sz val="9"/>
      <name val="Arial"/>
      <family val="2"/>
      <charset val="186"/>
    </font>
    <font>
      <sz val="10"/>
      <name val="Arial"/>
      <family val="2"/>
      <charset val="186"/>
    </font>
    <font>
      <sz val="11"/>
      <color theme="1"/>
      <name val="Arial"/>
      <family val="2"/>
      <charset val="186"/>
    </font>
    <font>
      <sz val="10"/>
      <color theme="1"/>
      <name val="Arial"/>
      <family val="2"/>
      <charset val="186"/>
    </font>
    <font>
      <b/>
      <sz val="10"/>
      <color theme="1"/>
      <name val="Arial"/>
      <family val="2"/>
      <charset val="186"/>
    </font>
    <font>
      <sz val="8"/>
      <color theme="1"/>
      <name val="Arial"/>
      <family val="2"/>
      <charset val="186"/>
    </font>
    <font>
      <b/>
      <sz val="11"/>
      <color theme="1"/>
      <name val="Arial"/>
      <family val="2"/>
      <charset val="186"/>
    </font>
    <font>
      <b/>
      <sz val="11"/>
      <name val="Arial"/>
      <family val="2"/>
      <charset val="186"/>
    </font>
    <font>
      <sz val="9"/>
      <color theme="1"/>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1">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2" fontId="2" fillId="2" borderId="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2" fontId="2" fillId="2" borderId="14"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5" fillId="0" borderId="0" xfId="0" applyFont="1"/>
    <xf numFmtId="0" fontId="6" fillId="0" borderId="0" xfId="0" applyFont="1"/>
    <xf numFmtId="0" fontId="4" fillId="0" borderId="15" xfId="0" applyFont="1" applyBorder="1" applyAlignment="1">
      <alignment horizontal="left" vertical="center" wrapText="1"/>
    </xf>
    <xf numFmtId="2" fontId="4" fillId="4" borderId="15"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3"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0" borderId="15" xfId="0" applyFont="1" applyBorder="1" applyAlignment="1">
      <alignment horizontal="center" vertical="center" wrapText="1"/>
    </xf>
    <xf numFmtId="0" fontId="4" fillId="0" borderId="1" xfId="0" applyFont="1" applyBorder="1" applyAlignment="1">
      <alignment horizontal="left" wrapText="1"/>
    </xf>
    <xf numFmtId="2" fontId="4" fillId="4" borderId="1" xfId="0" applyNumberFormat="1" applyFont="1" applyFill="1" applyBorder="1" applyAlignment="1">
      <alignment horizontal="center" wrapText="1"/>
    </xf>
    <xf numFmtId="0" fontId="4" fillId="0" borderId="15" xfId="0" applyFont="1" applyBorder="1" applyAlignment="1">
      <alignment horizontal="left" wrapText="1"/>
    </xf>
    <xf numFmtId="2" fontId="4" fillId="4" borderId="15" xfId="0" applyNumberFormat="1" applyFont="1" applyFill="1" applyBorder="1" applyAlignment="1">
      <alignment horizontal="center" wrapText="1"/>
    </xf>
    <xf numFmtId="0" fontId="8" fillId="0" borderId="0" xfId="0" applyFont="1"/>
    <xf numFmtId="0" fontId="7" fillId="0" borderId="0" xfId="0" applyFont="1" applyProtection="1">
      <protection locked="0"/>
    </xf>
    <xf numFmtId="0" fontId="9" fillId="0" borderId="0" xfId="0" applyFont="1" applyAlignment="1">
      <alignment horizontal="right" vertical="center"/>
    </xf>
    <xf numFmtId="2" fontId="4"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wrapText="1"/>
    </xf>
    <xf numFmtId="0" fontId="6" fillId="0" borderId="0" xfId="0" applyFont="1" applyFill="1" applyBorder="1" applyAlignment="1"/>
    <xf numFmtId="2" fontId="2" fillId="0" borderId="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2" fontId="2" fillId="2" borderId="13" xfId="0" applyNumberFormat="1" applyFont="1" applyFill="1" applyBorder="1" applyAlignment="1">
      <alignment horizontal="center" vertical="center" wrapText="1"/>
    </xf>
    <xf numFmtId="0" fontId="10" fillId="5" borderId="5" xfId="0" applyFont="1" applyFill="1" applyBorder="1" applyAlignment="1">
      <alignment horizontal="right" vertical="center" wrapText="1"/>
    </xf>
    <xf numFmtId="0" fontId="10" fillId="5" borderId="23" xfId="0" applyFont="1" applyFill="1" applyBorder="1" applyAlignment="1">
      <alignment horizontal="right" vertical="center" wrapText="1"/>
    </xf>
    <xf numFmtId="0" fontId="10" fillId="5" borderId="21"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9" fillId="0" borderId="0" xfId="0" applyFont="1" applyAlignment="1">
      <alignment horizontal="center"/>
    </xf>
    <xf numFmtId="2" fontId="4" fillId="0" borderId="1"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0" fontId="2" fillId="2" borderId="5" xfId="0" applyFont="1" applyFill="1" applyBorder="1" applyAlignment="1">
      <alignment horizontal="right" vertical="top" wrapText="1"/>
    </xf>
    <xf numFmtId="0" fontId="2" fillId="2" borderId="6" xfId="0" applyFont="1" applyFill="1" applyBorder="1" applyAlignment="1">
      <alignment horizontal="right" vertical="top" wrapText="1"/>
    </xf>
    <xf numFmtId="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xf numFmtId="0" fontId="2" fillId="2" borderId="8" xfId="0" applyFont="1" applyFill="1" applyBorder="1" applyAlignment="1">
      <alignment horizontal="right" vertical="top" wrapText="1"/>
    </xf>
    <xf numFmtId="0" fontId="2" fillId="2" borderId="9" xfId="0" applyFont="1" applyFill="1" applyBorder="1" applyAlignment="1">
      <alignment horizontal="right" vertical="top" wrapText="1"/>
    </xf>
    <xf numFmtId="0" fontId="2" fillId="2" borderId="10"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xf numFmtId="0" fontId="6" fillId="2" borderId="24" xfId="0" applyFont="1" applyFill="1" applyBorder="1" applyAlignment="1">
      <alignment horizontal="center"/>
    </xf>
    <xf numFmtId="0" fontId="6" fillId="2" borderId="25" xfId="0" applyFont="1" applyFill="1" applyBorder="1" applyAlignment="1">
      <alignment horizontal="center"/>
    </xf>
    <xf numFmtId="0" fontId="6" fillId="2" borderId="23"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4" fontId="10" fillId="2" borderId="13" xfId="0" applyNumberFormat="1" applyFont="1" applyFill="1" applyBorder="1" applyAlignment="1">
      <alignment horizontal="center" vertical="center"/>
    </xf>
    <xf numFmtId="4" fontId="10" fillId="2" borderId="14"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0" xfId="0" applyFont="1" applyAlignment="1">
      <alignment horizontal="center"/>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5" fillId="0" borderId="0" xfId="0" applyFont="1" applyAlignment="1">
      <alignment horizontal="center"/>
    </xf>
    <xf numFmtId="0" fontId="1" fillId="3"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3"/>
  <sheetViews>
    <sheetView tabSelected="1" workbookViewId="0">
      <selection activeCell="B71" sqref="B71"/>
    </sheetView>
  </sheetViews>
  <sheetFormatPr defaultRowHeight="14.5" x14ac:dyDescent="0.35"/>
  <cols>
    <col min="2" max="2" width="57.1796875" customWidth="1"/>
    <col min="3" max="3" width="12.26953125" customWidth="1"/>
    <col min="4" max="4" width="14.1796875" style="5" customWidth="1"/>
    <col min="5" max="5" width="14.54296875" style="8" customWidth="1"/>
    <col min="6" max="6" width="13.54296875" customWidth="1"/>
    <col min="7" max="7" width="13.81640625" customWidth="1"/>
  </cols>
  <sheetData>
    <row r="2" spans="1:5" x14ac:dyDescent="0.35">
      <c r="C2" s="75" t="s">
        <v>0</v>
      </c>
      <c r="D2" s="75"/>
      <c r="E2" s="75"/>
    </row>
    <row r="4" spans="1:5" x14ac:dyDescent="0.35">
      <c r="A4" s="68" t="s">
        <v>1</v>
      </c>
      <c r="B4" s="68"/>
      <c r="C4" s="68"/>
      <c r="D4" s="68"/>
      <c r="E4" s="68"/>
    </row>
    <row r="5" spans="1:5" x14ac:dyDescent="0.35">
      <c r="D5" s="75" t="s">
        <v>2</v>
      </c>
      <c r="E5" s="75"/>
    </row>
    <row r="7" spans="1:5" ht="15" customHeight="1" x14ac:dyDescent="0.35">
      <c r="A7" s="76" t="s">
        <v>3</v>
      </c>
      <c r="B7" s="76" t="s">
        <v>4</v>
      </c>
      <c r="C7" s="76" t="s">
        <v>5</v>
      </c>
      <c r="D7" s="77" t="s">
        <v>6</v>
      </c>
      <c r="E7" s="79" t="s">
        <v>7</v>
      </c>
    </row>
    <row r="8" spans="1:5" ht="63" customHeight="1" x14ac:dyDescent="0.35">
      <c r="A8" s="76"/>
      <c r="B8" s="76"/>
      <c r="C8" s="76"/>
      <c r="D8" s="78"/>
      <c r="E8" s="80"/>
    </row>
    <row r="9" spans="1:5" ht="47.25" customHeight="1" x14ac:dyDescent="0.35">
      <c r="A9" s="1">
        <v>1</v>
      </c>
      <c r="B9" s="2" t="s">
        <v>8</v>
      </c>
      <c r="C9" s="1" t="s">
        <v>9</v>
      </c>
      <c r="D9" s="12">
        <v>21</v>
      </c>
      <c r="E9" s="45">
        <v>20.9</v>
      </c>
    </row>
    <row r="10" spans="1:5" ht="28.5" customHeight="1" x14ac:dyDescent="0.35">
      <c r="A10" s="1">
        <v>2</v>
      </c>
      <c r="B10" s="2" t="s">
        <v>10</v>
      </c>
      <c r="C10" s="1" t="s">
        <v>9</v>
      </c>
      <c r="D10" s="12">
        <v>21</v>
      </c>
      <c r="E10" s="45">
        <v>20.9</v>
      </c>
    </row>
    <row r="11" spans="1:5" ht="24.75" customHeight="1" x14ac:dyDescent="0.35">
      <c r="A11" s="1">
        <v>3</v>
      </c>
      <c r="B11" s="2" t="s">
        <v>11</v>
      </c>
      <c r="C11" s="1" t="s">
        <v>9</v>
      </c>
      <c r="D11" s="12">
        <v>21</v>
      </c>
      <c r="E11" s="45">
        <v>20.9</v>
      </c>
    </row>
    <row r="12" spans="1:5" ht="22.5" customHeight="1" x14ac:dyDescent="0.35">
      <c r="A12" s="1">
        <v>4</v>
      </c>
      <c r="B12" s="2" t="s">
        <v>12</v>
      </c>
      <c r="C12" s="1" t="s">
        <v>9</v>
      </c>
      <c r="D12" s="12">
        <v>21</v>
      </c>
      <c r="E12" s="45">
        <v>20.9</v>
      </c>
    </row>
    <row r="13" spans="1:5" ht="22.5" customHeight="1" x14ac:dyDescent="0.35">
      <c r="A13" s="1">
        <v>5</v>
      </c>
      <c r="B13" s="2" t="s">
        <v>13</v>
      </c>
      <c r="C13" s="1" t="s">
        <v>9</v>
      </c>
      <c r="D13" s="12">
        <v>21</v>
      </c>
      <c r="E13" s="45">
        <v>20.9</v>
      </c>
    </row>
    <row r="14" spans="1:5" ht="23.25" customHeight="1" x14ac:dyDescent="0.35">
      <c r="A14" s="1">
        <v>6</v>
      </c>
      <c r="B14" s="2" t="s">
        <v>14</v>
      </c>
      <c r="C14" s="1" t="s">
        <v>9</v>
      </c>
      <c r="D14" s="12">
        <v>21</v>
      </c>
      <c r="E14" s="45">
        <v>20.9</v>
      </c>
    </row>
    <row r="15" spans="1:5" x14ac:dyDescent="0.35">
      <c r="A15" s="3">
        <v>7</v>
      </c>
      <c r="B15" s="4" t="s">
        <v>15</v>
      </c>
      <c r="C15" s="3" t="s">
        <v>9</v>
      </c>
      <c r="D15" s="13">
        <v>21</v>
      </c>
      <c r="E15" s="45">
        <v>20.9</v>
      </c>
    </row>
    <row r="16" spans="1:5" x14ac:dyDescent="0.35">
      <c r="A16" s="48" t="s">
        <v>16</v>
      </c>
      <c r="B16" s="49"/>
      <c r="C16" s="49"/>
      <c r="D16" s="49"/>
      <c r="E16" s="9">
        <f>SUM(E9:E15)</f>
        <v>146.30000000000001</v>
      </c>
    </row>
    <row r="17" spans="1:7" x14ac:dyDescent="0.35">
      <c r="A17" s="54" t="s">
        <v>17</v>
      </c>
      <c r="B17" s="55"/>
      <c r="C17" s="55"/>
      <c r="D17" s="56"/>
      <c r="E17" s="10">
        <f>SUM(E16*0.21)</f>
        <v>30.723000000000003</v>
      </c>
    </row>
    <row r="18" spans="1:7" ht="15" thickBot="1" x14ac:dyDescent="0.4">
      <c r="A18" s="57" t="s">
        <v>16</v>
      </c>
      <c r="B18" s="58"/>
      <c r="C18" s="58"/>
      <c r="D18" s="58"/>
      <c r="E18" s="11">
        <f>SUM(E16+E17)</f>
        <v>177.02300000000002</v>
      </c>
    </row>
    <row r="20" spans="1:7" x14ac:dyDescent="0.35">
      <c r="A20" s="68" t="s">
        <v>18</v>
      </c>
      <c r="B20" s="68"/>
      <c r="C20" s="68"/>
      <c r="D20" s="68"/>
      <c r="E20" s="68"/>
    </row>
    <row r="21" spans="1:7" x14ac:dyDescent="0.35">
      <c r="E21" s="44" t="s">
        <v>19</v>
      </c>
      <c r="F21" s="44"/>
    </row>
    <row r="22" spans="1:7" ht="15" thickBot="1" x14ac:dyDescent="0.4"/>
    <row r="23" spans="1:7" ht="15.75" customHeight="1" x14ac:dyDescent="0.35">
      <c r="A23" s="69" t="s">
        <v>3</v>
      </c>
      <c r="B23" s="71" t="s">
        <v>20</v>
      </c>
      <c r="C23" s="71" t="s">
        <v>5</v>
      </c>
      <c r="D23" s="73" t="s">
        <v>6</v>
      </c>
      <c r="E23" s="71" t="s">
        <v>7</v>
      </c>
      <c r="F23" s="67"/>
      <c r="G23" s="67"/>
    </row>
    <row r="24" spans="1:7" ht="70.5" customHeight="1" thickBot="1" x14ac:dyDescent="0.4">
      <c r="A24" s="70"/>
      <c r="B24" s="72"/>
      <c r="C24" s="72"/>
      <c r="D24" s="74"/>
      <c r="E24" s="72"/>
      <c r="F24" s="67"/>
      <c r="G24" s="67"/>
    </row>
    <row r="25" spans="1:7" ht="14.25" customHeight="1" x14ac:dyDescent="0.35">
      <c r="A25" s="15">
        <v>1</v>
      </c>
      <c r="B25" s="19" t="s">
        <v>21</v>
      </c>
      <c r="C25" s="15" t="s">
        <v>22</v>
      </c>
      <c r="D25" s="20">
        <v>25</v>
      </c>
      <c r="E25" s="46">
        <v>24</v>
      </c>
      <c r="F25" s="32"/>
      <c r="G25" s="33"/>
    </row>
    <row r="26" spans="1:7" ht="14.25" customHeight="1" x14ac:dyDescent="0.35">
      <c r="A26" s="6">
        <v>2</v>
      </c>
      <c r="B26" s="14" t="s">
        <v>23</v>
      </c>
      <c r="C26" s="15" t="s">
        <v>22</v>
      </c>
      <c r="D26" s="21">
        <v>40</v>
      </c>
      <c r="E26" s="46">
        <v>29.9</v>
      </c>
      <c r="F26" s="32"/>
      <c r="G26" s="33"/>
    </row>
    <row r="27" spans="1:7" ht="14.25" customHeight="1" x14ac:dyDescent="0.35">
      <c r="A27" s="7">
        <v>3</v>
      </c>
      <c r="B27" s="16" t="s">
        <v>24</v>
      </c>
      <c r="C27" s="15" t="s">
        <v>22</v>
      </c>
      <c r="D27" s="22">
        <v>15</v>
      </c>
      <c r="E27" s="45">
        <v>9.9</v>
      </c>
      <c r="F27" s="32"/>
      <c r="G27" s="33"/>
    </row>
    <row r="28" spans="1:7" ht="14.25" customHeight="1" x14ac:dyDescent="0.35">
      <c r="A28" s="6">
        <v>4</v>
      </c>
      <c r="B28" s="14" t="s">
        <v>25</v>
      </c>
      <c r="C28" s="15" t="s">
        <v>22</v>
      </c>
      <c r="D28" s="21">
        <v>15</v>
      </c>
      <c r="E28" s="45">
        <v>4.9000000000000004</v>
      </c>
      <c r="F28" s="32"/>
      <c r="G28" s="33"/>
    </row>
    <row r="29" spans="1:7" ht="14.25" customHeight="1" x14ac:dyDescent="0.35">
      <c r="A29" s="6">
        <v>5</v>
      </c>
      <c r="B29" s="14" t="s">
        <v>26</v>
      </c>
      <c r="C29" s="15" t="s">
        <v>22</v>
      </c>
      <c r="D29" s="21">
        <v>4.5</v>
      </c>
      <c r="E29" s="46">
        <v>4.5</v>
      </c>
      <c r="F29" s="32"/>
      <c r="G29" s="33"/>
    </row>
    <row r="30" spans="1:7" ht="14.25" customHeight="1" x14ac:dyDescent="0.35">
      <c r="A30" s="6">
        <v>6</v>
      </c>
      <c r="B30" s="14" t="s">
        <v>27</v>
      </c>
      <c r="C30" s="15" t="s">
        <v>22</v>
      </c>
      <c r="D30" s="21">
        <v>5.5</v>
      </c>
      <c r="E30" s="46">
        <v>5.5</v>
      </c>
      <c r="F30" s="32"/>
      <c r="G30" s="33"/>
    </row>
    <row r="31" spans="1:7" ht="14.25" customHeight="1" x14ac:dyDescent="0.35">
      <c r="A31" s="6">
        <v>7</v>
      </c>
      <c r="B31" s="14" t="s">
        <v>28</v>
      </c>
      <c r="C31" s="15" t="s">
        <v>22</v>
      </c>
      <c r="D31" s="21">
        <v>4</v>
      </c>
      <c r="E31" s="46">
        <v>4</v>
      </c>
      <c r="F31" s="32"/>
      <c r="G31" s="33"/>
    </row>
    <row r="32" spans="1:7" ht="14.25" customHeight="1" x14ac:dyDescent="0.35">
      <c r="A32" s="6">
        <v>8</v>
      </c>
      <c r="B32" s="23" t="s">
        <v>29</v>
      </c>
      <c r="C32" s="15" t="s">
        <v>22</v>
      </c>
      <c r="D32" s="21">
        <v>1.2</v>
      </c>
      <c r="E32" s="46">
        <v>1.2</v>
      </c>
      <c r="F32" s="32"/>
      <c r="G32" s="33"/>
    </row>
    <row r="33" spans="1:7" ht="14.25" customHeight="1" x14ac:dyDescent="0.35">
      <c r="A33" s="6">
        <v>9</v>
      </c>
      <c r="B33" s="23" t="s">
        <v>30</v>
      </c>
      <c r="C33" s="15" t="s">
        <v>22</v>
      </c>
      <c r="D33" s="21">
        <v>45.5</v>
      </c>
      <c r="E33" s="46">
        <v>39.9</v>
      </c>
      <c r="F33" s="32"/>
      <c r="G33" s="33"/>
    </row>
    <row r="34" spans="1:7" ht="14.25" customHeight="1" x14ac:dyDescent="0.35">
      <c r="A34" s="6">
        <v>10</v>
      </c>
      <c r="B34" s="14" t="s">
        <v>31</v>
      </c>
      <c r="C34" s="15" t="s">
        <v>22</v>
      </c>
      <c r="D34" s="21">
        <v>25</v>
      </c>
      <c r="E34" s="46">
        <v>25</v>
      </c>
      <c r="F34" s="32"/>
      <c r="G34" s="33"/>
    </row>
    <row r="35" spans="1:7" ht="14.25" customHeight="1" x14ac:dyDescent="0.35">
      <c r="A35" s="6">
        <v>11</v>
      </c>
      <c r="B35" s="14" t="s">
        <v>32</v>
      </c>
      <c r="C35" s="15" t="s">
        <v>22</v>
      </c>
      <c r="D35" s="21">
        <v>85</v>
      </c>
      <c r="E35" s="46">
        <v>44</v>
      </c>
      <c r="F35" s="32"/>
      <c r="G35" s="33"/>
    </row>
    <row r="36" spans="1:7" ht="14.25" customHeight="1" x14ac:dyDescent="0.35">
      <c r="A36" s="6">
        <v>12</v>
      </c>
      <c r="B36" s="14" t="s">
        <v>33</v>
      </c>
      <c r="C36" s="15" t="s">
        <v>22</v>
      </c>
      <c r="D36" s="21">
        <v>35</v>
      </c>
      <c r="E36" s="46">
        <v>35</v>
      </c>
      <c r="F36" s="32"/>
      <c r="G36" s="33"/>
    </row>
    <row r="37" spans="1:7" ht="14.25" customHeight="1" x14ac:dyDescent="0.35">
      <c r="A37" s="24">
        <v>13</v>
      </c>
      <c r="B37" s="25" t="s">
        <v>34</v>
      </c>
      <c r="C37" s="15" t="s">
        <v>22</v>
      </c>
      <c r="D37" s="26">
        <v>50</v>
      </c>
      <c r="E37" s="46">
        <v>29</v>
      </c>
      <c r="F37" s="34"/>
      <c r="G37" s="33"/>
    </row>
    <row r="38" spans="1:7" ht="14.25" customHeight="1" x14ac:dyDescent="0.35">
      <c r="A38" s="6">
        <v>14</v>
      </c>
      <c r="B38" s="27" t="s">
        <v>35</v>
      </c>
      <c r="C38" s="15" t="s">
        <v>22</v>
      </c>
      <c r="D38" s="28">
        <v>10</v>
      </c>
      <c r="E38" s="46">
        <v>10</v>
      </c>
      <c r="F38" s="34"/>
      <c r="G38" s="33"/>
    </row>
    <row r="39" spans="1:7" ht="14.25" customHeight="1" x14ac:dyDescent="0.35">
      <c r="A39" s="6">
        <v>15</v>
      </c>
      <c r="B39" s="27" t="s">
        <v>36</v>
      </c>
      <c r="C39" s="15" t="s">
        <v>22</v>
      </c>
      <c r="D39" s="28">
        <v>100</v>
      </c>
      <c r="E39" s="46">
        <v>88</v>
      </c>
      <c r="F39" s="34"/>
      <c r="G39" s="33"/>
    </row>
    <row r="40" spans="1:7" ht="14.25" customHeight="1" x14ac:dyDescent="0.35">
      <c r="A40" s="6">
        <v>16</v>
      </c>
      <c r="B40" s="25" t="s">
        <v>37</v>
      </c>
      <c r="C40" s="15" t="s">
        <v>22</v>
      </c>
      <c r="D40" s="26">
        <v>150</v>
      </c>
      <c r="E40" s="46">
        <v>118</v>
      </c>
      <c r="F40" s="34"/>
      <c r="G40" s="33"/>
    </row>
    <row r="41" spans="1:7" ht="14.25" customHeight="1" x14ac:dyDescent="0.35">
      <c r="A41" s="6">
        <v>17</v>
      </c>
      <c r="B41" s="25" t="s">
        <v>38</v>
      </c>
      <c r="C41" s="15" t="s">
        <v>22</v>
      </c>
      <c r="D41" s="26">
        <v>45</v>
      </c>
      <c r="E41" s="46">
        <v>43</v>
      </c>
      <c r="F41" s="34"/>
      <c r="G41" s="33"/>
    </row>
    <row r="42" spans="1:7" ht="14.25" customHeight="1" x14ac:dyDescent="0.35">
      <c r="A42" s="6">
        <v>18</v>
      </c>
      <c r="B42" s="25" t="s">
        <v>39</v>
      </c>
      <c r="C42" s="15" t="s">
        <v>22</v>
      </c>
      <c r="D42" s="26">
        <v>12.5</v>
      </c>
      <c r="E42" s="46">
        <v>12</v>
      </c>
      <c r="F42" s="34"/>
      <c r="G42" s="33"/>
    </row>
    <row r="43" spans="1:7" ht="14.25" customHeight="1" x14ac:dyDescent="0.35">
      <c r="A43" s="6">
        <v>19</v>
      </c>
      <c r="B43" s="25" t="s">
        <v>40</v>
      </c>
      <c r="C43" s="15" t="s">
        <v>22</v>
      </c>
      <c r="D43" s="26">
        <v>250</v>
      </c>
      <c r="E43" s="46">
        <v>174</v>
      </c>
      <c r="F43" s="34"/>
      <c r="G43" s="33"/>
    </row>
    <row r="44" spans="1:7" ht="14.25" customHeight="1" x14ac:dyDescent="0.35">
      <c r="A44" s="6">
        <v>20</v>
      </c>
      <c r="B44" s="25" t="s">
        <v>41</v>
      </c>
      <c r="C44" s="15" t="s">
        <v>22</v>
      </c>
      <c r="D44" s="26">
        <v>5</v>
      </c>
      <c r="E44" s="46">
        <v>5</v>
      </c>
      <c r="F44" s="34"/>
      <c r="G44" s="33"/>
    </row>
    <row r="45" spans="1:7" ht="14.25" customHeight="1" x14ac:dyDescent="0.35">
      <c r="A45" s="6">
        <v>21</v>
      </c>
      <c r="B45" s="25" t="s">
        <v>42</v>
      </c>
      <c r="C45" s="15" t="s">
        <v>22</v>
      </c>
      <c r="D45" s="26">
        <v>55</v>
      </c>
      <c r="E45" s="46">
        <v>34</v>
      </c>
      <c r="F45" s="34"/>
      <c r="G45" s="33"/>
    </row>
    <row r="46" spans="1:7" ht="14.25" customHeight="1" x14ac:dyDescent="0.35">
      <c r="A46" s="6">
        <v>22</v>
      </c>
      <c r="B46" s="25" t="s">
        <v>43</v>
      </c>
      <c r="C46" s="15" t="s">
        <v>22</v>
      </c>
      <c r="D46" s="26">
        <v>35</v>
      </c>
      <c r="E46" s="46">
        <v>33</v>
      </c>
      <c r="F46" s="34"/>
      <c r="G46" s="33"/>
    </row>
    <row r="47" spans="1:7" ht="14.25" customHeight="1" x14ac:dyDescent="0.35">
      <c r="A47" s="6">
        <v>23</v>
      </c>
      <c r="B47" s="25" t="s">
        <v>44</v>
      </c>
      <c r="C47" s="15" t="s">
        <v>22</v>
      </c>
      <c r="D47" s="26">
        <v>220</v>
      </c>
      <c r="E47" s="46">
        <v>194</v>
      </c>
      <c r="F47" s="34"/>
      <c r="G47" s="33"/>
    </row>
    <row r="48" spans="1:7" ht="14.25" customHeight="1" x14ac:dyDescent="0.35">
      <c r="A48" s="6">
        <v>24</v>
      </c>
      <c r="B48" s="25" t="s">
        <v>45</v>
      </c>
      <c r="C48" s="15" t="s">
        <v>22</v>
      </c>
      <c r="D48" s="26">
        <v>35</v>
      </c>
      <c r="E48" s="46">
        <v>28</v>
      </c>
      <c r="F48" s="34"/>
      <c r="G48" s="33"/>
    </row>
    <row r="49" spans="1:7" ht="14.25" customHeight="1" x14ac:dyDescent="0.35">
      <c r="A49" s="6">
        <v>25</v>
      </c>
      <c r="B49" s="25" t="s">
        <v>46</v>
      </c>
      <c r="C49" s="15" t="s">
        <v>22</v>
      </c>
      <c r="D49" s="26">
        <v>10</v>
      </c>
      <c r="E49" s="46">
        <v>1</v>
      </c>
      <c r="F49" s="34"/>
      <c r="G49" s="33"/>
    </row>
    <row r="50" spans="1:7" ht="14.25" customHeight="1" x14ac:dyDescent="0.35">
      <c r="A50" s="6">
        <v>26</v>
      </c>
      <c r="B50" s="14" t="s">
        <v>47</v>
      </c>
      <c r="C50" s="6" t="s">
        <v>48</v>
      </c>
      <c r="D50" s="21">
        <v>24.97</v>
      </c>
      <c r="E50" s="45">
        <v>23.9</v>
      </c>
      <c r="F50" s="32"/>
      <c r="G50" s="33"/>
    </row>
    <row r="51" spans="1:7" ht="14.25" customHeight="1" thickBot="1" x14ac:dyDescent="0.4">
      <c r="A51" s="7">
        <v>27</v>
      </c>
      <c r="B51" s="16" t="s">
        <v>49</v>
      </c>
      <c r="C51" s="7" t="s">
        <v>48</v>
      </c>
      <c r="D51" s="22">
        <v>20</v>
      </c>
      <c r="E51" s="47">
        <v>19.899999999999999</v>
      </c>
      <c r="F51" s="32"/>
      <c r="G51" s="33"/>
    </row>
    <row r="52" spans="1:7" x14ac:dyDescent="0.35">
      <c r="A52" s="59"/>
      <c r="B52" s="60"/>
      <c r="C52" s="60"/>
      <c r="D52" s="60"/>
      <c r="E52" s="37">
        <f>SUM(E25:E51)</f>
        <v>1040.5999999999999</v>
      </c>
      <c r="F52" s="35"/>
      <c r="G52" s="36"/>
    </row>
    <row r="53" spans="1:7" x14ac:dyDescent="0.35">
      <c r="A53" s="61"/>
      <c r="B53" s="62"/>
      <c r="C53" s="62"/>
      <c r="D53" s="62"/>
      <c r="E53" s="38">
        <f>SUM(E52*0.21)</f>
        <v>218.52599999999998</v>
      </c>
      <c r="F53" s="35"/>
      <c r="G53" s="43"/>
    </row>
    <row r="54" spans="1:7" ht="15" thickBot="1" x14ac:dyDescent="0.4">
      <c r="A54" s="63"/>
      <c r="B54" s="64"/>
      <c r="C54" s="64"/>
      <c r="D54" s="64"/>
      <c r="E54" s="39">
        <f>SUM(E52+E53)</f>
        <v>1259.126</v>
      </c>
      <c r="F54" s="35"/>
      <c r="G54" s="36"/>
    </row>
    <row r="58" spans="1:7" x14ac:dyDescent="0.35">
      <c r="B58" s="68" t="s">
        <v>50</v>
      </c>
      <c r="C58" s="68"/>
      <c r="D58" s="17"/>
    </row>
    <row r="59" spans="1:7" x14ac:dyDescent="0.35">
      <c r="B59" s="29"/>
      <c r="C59" s="29"/>
      <c r="D59" s="31" t="s">
        <v>51</v>
      </c>
    </row>
    <row r="60" spans="1:7" ht="15" thickBot="1" x14ac:dyDescent="0.4">
      <c r="B60" s="30"/>
      <c r="C60" s="18"/>
      <c r="D60" s="18"/>
    </row>
    <row r="61" spans="1:7" x14ac:dyDescent="0.35">
      <c r="B61" s="40" t="s">
        <v>52</v>
      </c>
      <c r="C61" s="50">
        <f xml:space="preserve"> (E16+E52)</f>
        <v>1186.8999999999999</v>
      </c>
      <c r="D61" s="51"/>
    </row>
    <row r="62" spans="1:7" x14ac:dyDescent="0.35">
      <c r="B62" s="41" t="s">
        <v>53</v>
      </c>
      <c r="C62" s="52">
        <f>C61*0.21</f>
        <v>249.24899999999997</v>
      </c>
      <c r="D62" s="53"/>
    </row>
    <row r="63" spans="1:7" ht="15" thickBot="1" x14ac:dyDescent="0.4">
      <c r="B63" s="42" t="s">
        <v>54</v>
      </c>
      <c r="C63" s="65">
        <f>SUM(C61:C62)</f>
        <v>1436.1489999999999</v>
      </c>
      <c r="D63" s="66"/>
    </row>
  </sheetData>
  <sheetProtection algorithmName="SHA-512" hashValue="Kh1Hk7T3AlO88NpR/VZ3anrCvi6jE5sr8eSqmB5Hn+0ZDaIJsIS3TUcGJTrRu+6X9MsTSs1zl90+ayrdT4B4RA==" saltValue="c/eB02SyHq63UKGMtB1yvA==" spinCount="100000" sheet="1" objects="1" scenarios="1"/>
  <mergeCells count="26">
    <mergeCell ref="C2:E2"/>
    <mergeCell ref="D5:E5"/>
    <mergeCell ref="A7:A8"/>
    <mergeCell ref="B7:B8"/>
    <mergeCell ref="C7:C8"/>
    <mergeCell ref="D7:D8"/>
    <mergeCell ref="A4:E4"/>
    <mergeCell ref="E7:E8"/>
    <mergeCell ref="C63:D63"/>
    <mergeCell ref="F23:F24"/>
    <mergeCell ref="A20:E20"/>
    <mergeCell ref="G23:G24"/>
    <mergeCell ref="A23:A24"/>
    <mergeCell ref="B23:B24"/>
    <mergeCell ref="C23:C24"/>
    <mergeCell ref="D23:D24"/>
    <mergeCell ref="E23:E24"/>
    <mergeCell ref="B58:C58"/>
    <mergeCell ref="A16:D16"/>
    <mergeCell ref="C61:D61"/>
    <mergeCell ref="C62:D62"/>
    <mergeCell ref="A17:D17"/>
    <mergeCell ref="A18:D18"/>
    <mergeCell ref="A52:D52"/>
    <mergeCell ref="A53:D53"/>
    <mergeCell ref="A54:D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Pirkimo objekto dalis Kaunas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Jurgita Repšienė</cp:lastModifiedBy>
  <cp:revision/>
  <dcterms:created xsi:type="dcterms:W3CDTF">2015-06-05T18:17:20Z</dcterms:created>
  <dcterms:modified xsi:type="dcterms:W3CDTF">2022-03-08T09:16:33Z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2021-12-14T13:38:02Z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5ae71593-f738-4e9f-a46f-8c5a20d14dd4</vt:lpwstr>
  </property>
  <property fmtid="{D5CDD505-2E9C-101B-9397-08002B2CF9AE}" pid="8" name="MSIP_Label_190751af-2442-49a7-b7b9-9f0bcce858c9_ContentBits">
    <vt:lpwstr>0</vt:lpwstr>
  </property>
</Properties>
</file>