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letic-my.sharepoint.com/personal/marta_sartneryte_ignitis_lt/Documents/Desktop/2025-KKJ-257/"/>
    </mc:Choice>
  </mc:AlternateContent>
  <xr:revisionPtr revIDLastSave="3" documentId="8_{5B87E001-9F0B-4DED-B52D-64EE28385DF5}" xr6:coauthVersionLast="47" xr6:coauthVersionMax="47" xr10:uidLastSave="{A637CE77-C52E-4674-A07E-97B8C0E773CC}"/>
  <bookViews>
    <workbookView xWindow="-110" yWindow="-110" windowWidth="19420" windowHeight="11500" xr2:uid="{00000000-000D-0000-FFFF-FFFF00000000}"/>
  </bookViews>
  <sheets>
    <sheet name="Fiksuoti įkainiai" sheetId="9" r:id="rId1"/>
  </sheets>
  <definedNames>
    <definedName name="_xlnm._FilterDatabase" localSheetId="0" hidden="1">'Fiksuoti įkainiai'!$A$1:$F$74</definedName>
    <definedName name="_xlnm.Print_Area" localSheetId="0">'Fiksuoti įkainiai'!$A$1:$F$74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9" l="1"/>
  <c r="F16" i="9"/>
  <c r="F48" i="9"/>
  <c r="F47" i="9"/>
  <c r="F46" i="9"/>
  <c r="F45" i="9"/>
  <c r="F44" i="9"/>
  <c r="F43" i="9"/>
  <c r="F42" i="9"/>
  <c r="F41" i="9"/>
  <c r="F40" i="9"/>
  <c r="F39" i="9"/>
  <c r="F38" i="9"/>
  <c r="F37" i="9"/>
  <c r="F36" i="9"/>
  <c r="F35" i="9"/>
  <c r="F12" i="9"/>
  <c r="F6" i="9"/>
  <c r="F7" i="9"/>
  <c r="F8" i="9"/>
  <c r="F9" i="9"/>
  <c r="F10" i="9"/>
  <c r="F11" i="9"/>
  <c r="F13" i="9"/>
  <c r="F14" i="9"/>
  <c r="F17" i="9"/>
  <c r="F18" i="9"/>
  <c r="F19" i="9"/>
  <c r="F20" i="9"/>
  <c r="F21" i="9"/>
  <c r="F23" i="9"/>
  <c r="F24" i="9"/>
  <c r="F25" i="9"/>
  <c r="F26" i="9"/>
  <c r="F27" i="9"/>
  <c r="F29" i="9"/>
  <c r="F30" i="9"/>
  <c r="F31" i="9"/>
  <c r="F33" i="9"/>
  <c r="F49" i="9"/>
  <c r="F50" i="9"/>
  <c r="F51" i="9"/>
  <c r="F52" i="9"/>
  <c r="F53" i="9"/>
  <c r="F54" i="9"/>
  <c r="F55" i="9"/>
  <c r="F56" i="9"/>
  <c r="F57" i="9"/>
  <c r="F58" i="9"/>
  <c r="F59" i="9"/>
  <c r="F60" i="9"/>
  <c r="F61" i="9"/>
  <c r="F62" i="9"/>
  <c r="F63" i="9"/>
  <c r="F64" i="9"/>
  <c r="F65" i="9"/>
  <c r="F66" i="9"/>
  <c r="F67" i="9"/>
  <c r="F68" i="9"/>
  <c r="F69" i="9"/>
  <c r="F70" i="9"/>
  <c r="F71" i="9"/>
  <c r="F72" i="9"/>
  <c r="F73" i="9" l="1"/>
</calcChain>
</file>

<file path=xl/sharedStrings.xml><?xml version="1.0" encoding="utf-8"?>
<sst xmlns="http://schemas.openxmlformats.org/spreadsheetml/2006/main" count="201" uniqueCount="111">
  <si>
    <t>Eil. Nr.</t>
  </si>
  <si>
    <t>PASLAUGŲ PAVADINIMAS</t>
  </si>
  <si>
    <t>vnt.</t>
  </si>
  <si>
    <t>Preliminarus kiekis*</t>
  </si>
  <si>
    <t>1 mato vieneto įkainis, EUR be PVM</t>
  </si>
  <si>
    <t>Viso</t>
  </si>
  <si>
    <t>1. Paslaugos</t>
  </si>
  <si>
    <r>
      <t>1.</t>
    </r>
    <r>
      <rPr>
        <sz val="7"/>
        <color theme="1"/>
        <rFont val="Times New Roman"/>
        <family val="1"/>
        <charset val="186"/>
      </rPr>
      <t xml:space="preserve">     </t>
    </r>
    <r>
      <rPr>
        <sz val="10"/>
        <color theme="1"/>
        <rFont val="Arial"/>
        <family val="2"/>
        <charset val="186"/>
      </rPr>
      <t> </t>
    </r>
  </si>
  <si>
    <r>
      <t>2.</t>
    </r>
    <r>
      <rPr>
        <sz val="7"/>
        <color theme="1"/>
        <rFont val="Times New Roman"/>
        <family val="1"/>
        <charset val="186"/>
      </rPr>
      <t xml:space="preserve">     </t>
    </r>
    <r>
      <rPr>
        <sz val="10"/>
        <color theme="1"/>
        <rFont val="Arial"/>
        <family val="2"/>
        <charset val="186"/>
      </rPr>
      <t> </t>
    </r>
  </si>
  <si>
    <t>kartai</t>
  </si>
  <si>
    <r>
      <t>3.</t>
    </r>
    <r>
      <rPr>
        <sz val="7"/>
        <color theme="1"/>
        <rFont val="Times New Roman"/>
        <family val="1"/>
        <charset val="186"/>
      </rPr>
      <t xml:space="preserve">     </t>
    </r>
    <r>
      <rPr>
        <sz val="10"/>
        <color theme="1"/>
        <rFont val="Arial"/>
        <family val="2"/>
        <charset val="186"/>
      </rPr>
      <t> </t>
    </r>
  </si>
  <si>
    <t>Krano kėlimo vežimėlio  GL09  kėlimo lyno pakeitimas</t>
  </si>
  <si>
    <t>kompl.</t>
  </si>
  <si>
    <r>
      <t>4.</t>
    </r>
    <r>
      <rPr>
        <sz val="7"/>
        <color theme="1"/>
        <rFont val="Times New Roman"/>
        <family val="1"/>
        <charset val="186"/>
      </rPr>
      <t xml:space="preserve">     </t>
    </r>
    <r>
      <rPr>
        <sz val="10"/>
        <color theme="1"/>
        <rFont val="Arial"/>
        <family val="2"/>
        <charset val="186"/>
      </rPr>
      <t> </t>
    </r>
  </si>
  <si>
    <t>Krano  SHR galinės važiuoklės bėgio rato guolio pakeitimas</t>
  </si>
  <si>
    <r>
      <t>5.</t>
    </r>
    <r>
      <rPr>
        <sz val="7"/>
        <color theme="1"/>
        <rFont val="Times New Roman"/>
        <family val="1"/>
        <charset val="186"/>
      </rPr>
      <t xml:space="preserve">     </t>
    </r>
    <r>
      <rPr>
        <sz val="10"/>
        <color theme="1"/>
        <rFont val="Arial"/>
        <family val="2"/>
        <charset val="186"/>
      </rPr>
      <t> </t>
    </r>
  </si>
  <si>
    <t>Krano  SHR galinės važiuoklės bėgio rato pakeitimas</t>
  </si>
  <si>
    <r>
      <t>6.</t>
    </r>
    <r>
      <rPr>
        <sz val="7"/>
        <color theme="1"/>
        <rFont val="Times New Roman"/>
        <family val="1"/>
        <charset val="186"/>
      </rPr>
      <t xml:space="preserve">     </t>
    </r>
    <r>
      <rPr>
        <sz val="10"/>
        <color theme="1"/>
        <rFont val="Arial"/>
        <family val="2"/>
        <charset val="186"/>
      </rPr>
      <t> </t>
    </r>
  </si>
  <si>
    <t>Krano  vežimėlio važiuoklės bėgio rato guolio pakeitimas</t>
  </si>
  <si>
    <r>
      <t>7.</t>
    </r>
    <r>
      <rPr>
        <sz val="7"/>
        <color theme="1"/>
        <rFont val="Times New Roman"/>
        <family val="1"/>
        <charset val="186"/>
      </rPr>
      <t xml:space="preserve">     </t>
    </r>
    <r>
      <rPr>
        <sz val="10"/>
        <color theme="1"/>
        <rFont val="Arial"/>
        <family val="2"/>
        <charset val="186"/>
      </rPr>
      <t> </t>
    </r>
  </si>
  <si>
    <t>Krano  vežimėlio važiuoklės bėgio rato pakeitimas</t>
  </si>
  <si>
    <t>Krano kėlimo vežimėlio  GL09  kėlimo būgno diskinio stabdžio USB3 remontas – stabdžių kaladėlių pakeitimas</t>
  </si>
  <si>
    <t>Pokraninio kelio (metalinės konstrukcijos) remonto darbai</t>
  </si>
  <si>
    <t>val.</t>
  </si>
  <si>
    <t xml:space="preserve">2. Avarinės paslaugos </t>
  </si>
  <si>
    <t>Atvykimas į Kliento teritoriją darbo dienomis nuo 07:30 iki 16:30, o esant gamybiniam būtinumui per 3 val. nuo užsakymo gavimo)</t>
  </si>
  <si>
    <t>Automatikos inžinieriaus darbo valandinis įkainis</t>
  </si>
  <si>
    <t>Elektriko darbo valandinis įkainis</t>
  </si>
  <si>
    <t>Mechaniko darbo valandinis įkainis</t>
  </si>
  <si>
    <t>Suvirintojo darbo valandinis įkainis</t>
  </si>
  <si>
    <t>Darbuotojų (brigados) atvykimo į objektą įkainis</t>
  </si>
  <si>
    <t xml:space="preserve">Atvykimas į Užsakovo teritoriją darbo dienomis nuo 16:30 iki 07:30 esant gamybiniam būtinumui per 3 val. nuo užsakymo gavimo. </t>
  </si>
  <si>
    <r>
      <t>8.</t>
    </r>
    <r>
      <rPr>
        <sz val="7"/>
        <color theme="1"/>
        <rFont val="Times New Roman"/>
        <family val="1"/>
        <charset val="186"/>
      </rPr>
      <t xml:space="preserve">     </t>
    </r>
    <r>
      <rPr>
        <sz val="10"/>
        <color theme="1"/>
        <rFont val="Arial"/>
        <family val="2"/>
        <charset val="186"/>
      </rPr>
      <t> </t>
    </r>
  </si>
  <si>
    <r>
      <t>9.</t>
    </r>
    <r>
      <rPr>
        <sz val="7"/>
        <color theme="1"/>
        <rFont val="Times New Roman"/>
        <family val="1"/>
        <charset val="186"/>
      </rPr>
      <t xml:space="preserve">     </t>
    </r>
    <r>
      <rPr>
        <sz val="10"/>
        <color theme="1"/>
        <rFont val="Arial"/>
        <family val="2"/>
        <charset val="186"/>
      </rPr>
      <t> </t>
    </r>
  </si>
  <si>
    <t>10.</t>
  </si>
  <si>
    <t xml:space="preserve">Atvykimas į Užsakovo teritoriją ne darbo ir švenčių dienomis esant gamybiniam būtinumui per 3 val. nuo užsakymo gavimo. </t>
  </si>
  <si>
    <r>
      <t>11.</t>
    </r>
    <r>
      <rPr>
        <sz val="7"/>
        <color theme="1"/>
        <rFont val="Times New Roman"/>
        <family val="1"/>
        <charset val="186"/>
      </rPr>
      <t xml:space="preserve">  </t>
    </r>
    <r>
      <rPr>
        <sz val="10"/>
        <color theme="1"/>
        <rFont val="Arial"/>
        <family val="2"/>
        <charset val="186"/>
      </rPr>
      <t> </t>
    </r>
  </si>
  <si>
    <r>
      <t>12.</t>
    </r>
    <r>
      <rPr>
        <sz val="7"/>
        <color theme="1"/>
        <rFont val="Times New Roman"/>
        <family val="1"/>
        <charset val="186"/>
      </rPr>
      <t xml:space="preserve">  </t>
    </r>
    <r>
      <rPr>
        <sz val="10"/>
        <color theme="1"/>
        <rFont val="Arial"/>
        <family val="2"/>
        <charset val="186"/>
      </rPr>
      <t> </t>
    </r>
  </si>
  <si>
    <r>
      <t>13.</t>
    </r>
    <r>
      <rPr>
        <sz val="7"/>
        <color theme="1"/>
        <rFont val="Times New Roman"/>
        <family val="1"/>
        <charset val="186"/>
      </rPr>
      <t xml:space="preserve">  </t>
    </r>
    <r>
      <rPr>
        <sz val="10"/>
        <color theme="1"/>
        <rFont val="Arial"/>
        <family val="2"/>
        <charset val="186"/>
      </rPr>
      <t> </t>
    </r>
  </si>
  <si>
    <r>
      <t>14.</t>
    </r>
    <r>
      <rPr>
        <sz val="7"/>
        <color theme="1"/>
        <rFont val="Times New Roman"/>
        <family val="1"/>
        <charset val="186"/>
      </rPr>
      <t xml:space="preserve">  </t>
    </r>
    <r>
      <rPr>
        <sz val="10"/>
        <color theme="1"/>
        <rFont val="Arial"/>
        <family val="2"/>
        <charset val="186"/>
      </rPr>
      <t> </t>
    </r>
  </si>
  <si>
    <t>Medžiagų sąrašas (gali būti siūlomos lygiavertės)**</t>
  </si>
  <si>
    <t>Pin,  Item Nr.0023144665</t>
  </si>
  <si>
    <t>Vnt.</t>
  </si>
  <si>
    <t>Pin,  Item Nr.0023142445</t>
  </si>
  <si>
    <t>Magnetis coil. Item Nr.0000040887</t>
  </si>
  <si>
    <t>Bush Item Nr.0023192788</t>
  </si>
  <si>
    <t>Shell tip Item Nr.1852790017</t>
  </si>
  <si>
    <t>Pin Item Nr.0023141615</t>
  </si>
  <si>
    <t>Rocker bearing Item Nr.0000041626</t>
  </si>
  <si>
    <t>Sealing set Item Nr.1000056879</t>
  </si>
  <si>
    <t>Hose Item Nr.0027991976</t>
  </si>
  <si>
    <r>
      <t>10.</t>
    </r>
    <r>
      <rPr>
        <sz val="7"/>
        <color theme="1"/>
        <rFont val="Times New Roman"/>
        <family val="1"/>
        <charset val="186"/>
      </rPr>
      <t xml:space="preserve">  </t>
    </r>
    <r>
      <rPr>
        <sz val="10"/>
        <color theme="1"/>
        <rFont val="Arial"/>
        <family val="2"/>
        <charset val="186"/>
      </rPr>
      <t> </t>
    </r>
  </si>
  <si>
    <t>Hose Item Nr.0027991337</t>
  </si>
  <si>
    <t>Hose Item Nr.0027993111</t>
  </si>
  <si>
    <t>Hose Item Nr.0027993053</t>
  </si>
  <si>
    <t>Hose Item Nr.0027992116</t>
  </si>
  <si>
    <t>Hose Item Nr.0027991232</t>
  </si>
  <si>
    <r>
      <t>15.</t>
    </r>
    <r>
      <rPr>
        <sz val="7"/>
        <color theme="1"/>
        <rFont val="Times New Roman"/>
        <family val="1"/>
        <charset val="186"/>
      </rPr>
      <t xml:space="preserve">  </t>
    </r>
    <r>
      <rPr>
        <sz val="10"/>
        <color theme="1"/>
        <rFont val="Arial"/>
        <family val="2"/>
        <charset val="186"/>
      </rPr>
      <t> </t>
    </r>
  </si>
  <si>
    <t>Hose Item Nr.0027992388</t>
  </si>
  <si>
    <r>
      <t>16.</t>
    </r>
    <r>
      <rPr>
        <sz val="7"/>
        <color theme="1"/>
        <rFont val="Times New Roman"/>
        <family val="1"/>
        <charset val="186"/>
      </rPr>
      <t xml:space="preserve">  </t>
    </r>
    <r>
      <rPr>
        <sz val="10"/>
        <color theme="1"/>
        <rFont val="Arial"/>
        <family val="2"/>
        <charset val="186"/>
      </rPr>
      <t> </t>
    </r>
  </si>
  <si>
    <t>Hose Item Nr.0027993630</t>
  </si>
  <si>
    <r>
      <t>17.</t>
    </r>
    <r>
      <rPr>
        <sz val="7"/>
        <color theme="1"/>
        <rFont val="Times New Roman"/>
        <family val="1"/>
        <charset val="186"/>
      </rPr>
      <t xml:space="preserve">  </t>
    </r>
    <r>
      <rPr>
        <sz val="10"/>
        <color theme="1"/>
        <rFont val="Arial"/>
        <family val="2"/>
        <charset val="186"/>
      </rPr>
      <t> </t>
    </r>
  </si>
  <si>
    <t>Hose Item Nr.0027993717</t>
  </si>
  <si>
    <r>
      <t>18.</t>
    </r>
    <r>
      <rPr>
        <sz val="7"/>
        <color theme="1"/>
        <rFont val="Times New Roman"/>
        <family val="1"/>
        <charset val="186"/>
      </rPr>
      <t xml:space="preserve">  </t>
    </r>
    <r>
      <rPr>
        <sz val="10"/>
        <color theme="1"/>
        <rFont val="Arial"/>
        <family val="2"/>
        <charset val="186"/>
      </rPr>
      <t> </t>
    </r>
  </si>
  <si>
    <t>Return flow filter Item Nr.0000020626</t>
  </si>
  <si>
    <r>
      <t>19.</t>
    </r>
    <r>
      <rPr>
        <sz val="7"/>
        <color theme="1"/>
        <rFont val="Times New Roman"/>
        <family val="1"/>
        <charset val="186"/>
      </rPr>
      <t xml:space="preserve">  </t>
    </r>
    <r>
      <rPr>
        <sz val="10"/>
        <color theme="1"/>
        <rFont val="Arial"/>
        <family val="2"/>
        <charset val="186"/>
      </rPr>
      <t> </t>
    </r>
  </si>
  <si>
    <t>Filter element, Item Nr.0000020719</t>
  </si>
  <si>
    <r>
      <t>20.</t>
    </r>
    <r>
      <rPr>
        <sz val="7"/>
        <color theme="1"/>
        <rFont val="Times New Roman"/>
        <family val="1"/>
        <charset val="186"/>
      </rPr>
      <t xml:space="preserve">  </t>
    </r>
    <r>
      <rPr>
        <sz val="10"/>
        <color theme="1"/>
        <rFont val="Arial"/>
        <family val="2"/>
        <charset val="186"/>
      </rPr>
      <t> </t>
    </r>
  </si>
  <si>
    <t>Packing set, Item Nr.0000030538</t>
  </si>
  <si>
    <r>
      <t>21.</t>
    </r>
    <r>
      <rPr>
        <sz val="7"/>
        <color theme="1"/>
        <rFont val="Times New Roman"/>
        <family val="1"/>
        <charset val="186"/>
      </rPr>
      <t xml:space="preserve">  </t>
    </r>
    <r>
      <rPr>
        <sz val="10"/>
        <color theme="1"/>
        <rFont val="Arial"/>
        <family val="2"/>
        <charset val="186"/>
      </rPr>
      <t> </t>
    </r>
  </si>
  <si>
    <t>Seal kit for kontrol bl Item Nr.0000020476</t>
  </si>
  <si>
    <r>
      <t>22.</t>
    </r>
    <r>
      <rPr>
        <sz val="7"/>
        <color theme="1"/>
        <rFont val="Times New Roman"/>
        <family val="1"/>
        <charset val="186"/>
      </rPr>
      <t xml:space="preserve">  </t>
    </r>
    <r>
      <rPr>
        <sz val="10"/>
        <color theme="1"/>
        <rFont val="Arial"/>
        <family val="2"/>
        <charset val="186"/>
      </rPr>
      <t> </t>
    </r>
  </si>
  <si>
    <t>Initiator, Item Nr.0000020436</t>
  </si>
  <si>
    <r>
      <t>23.</t>
    </r>
    <r>
      <rPr>
        <sz val="7"/>
        <color theme="1"/>
        <rFont val="Times New Roman"/>
        <family val="1"/>
        <charset val="186"/>
      </rPr>
      <t xml:space="preserve">  </t>
    </r>
    <r>
      <rPr>
        <sz val="10"/>
        <color theme="1"/>
        <rFont val="Arial"/>
        <family val="2"/>
        <charset val="186"/>
      </rPr>
      <t> </t>
    </r>
  </si>
  <si>
    <t>Plug connector, Item Nr.0023079336</t>
  </si>
  <si>
    <r>
      <t>24.</t>
    </r>
    <r>
      <rPr>
        <sz val="7"/>
        <color theme="1"/>
        <rFont val="Times New Roman"/>
        <family val="1"/>
        <charset val="186"/>
      </rPr>
      <t xml:space="preserve">  </t>
    </r>
    <r>
      <rPr>
        <sz val="10"/>
        <color theme="1"/>
        <rFont val="Arial"/>
        <family val="2"/>
        <charset val="186"/>
      </rPr>
      <t> </t>
    </r>
  </si>
  <si>
    <t>Plug connector, Item Nr.0023079402</t>
  </si>
  <si>
    <r>
      <t>25.</t>
    </r>
    <r>
      <rPr>
        <sz val="7"/>
        <color theme="1"/>
        <rFont val="Times New Roman"/>
        <family val="1"/>
        <charset val="186"/>
      </rPr>
      <t xml:space="preserve">  </t>
    </r>
    <r>
      <rPr>
        <sz val="10"/>
        <color theme="1"/>
        <rFont val="Arial"/>
        <family val="2"/>
        <charset val="186"/>
      </rPr>
      <t> </t>
    </r>
  </si>
  <si>
    <t>Valve, Item Nr.0000030234</t>
  </si>
  <si>
    <r>
      <t>26.</t>
    </r>
    <r>
      <rPr>
        <sz val="7"/>
        <color theme="1"/>
        <rFont val="Times New Roman"/>
        <family val="1"/>
        <charset val="186"/>
      </rPr>
      <t xml:space="preserve">  </t>
    </r>
    <r>
      <rPr>
        <sz val="10"/>
        <color theme="1"/>
        <rFont val="Arial"/>
        <family val="2"/>
        <charset val="186"/>
      </rPr>
      <t> </t>
    </r>
  </si>
  <si>
    <t>O-ring, Item Nr.0000022881</t>
  </si>
  <si>
    <r>
      <t>27.</t>
    </r>
    <r>
      <rPr>
        <sz val="7"/>
        <color theme="1"/>
        <rFont val="Times New Roman"/>
        <family val="1"/>
        <charset val="186"/>
      </rPr>
      <t xml:space="preserve">  </t>
    </r>
    <r>
      <rPr>
        <sz val="10"/>
        <color theme="1"/>
        <rFont val="Arial"/>
        <family val="2"/>
        <charset val="186"/>
      </rPr>
      <t> </t>
    </r>
  </si>
  <si>
    <r>
      <t>28.</t>
    </r>
    <r>
      <rPr>
        <sz val="7"/>
        <color theme="1"/>
        <rFont val="Times New Roman"/>
        <family val="1"/>
        <charset val="186"/>
      </rPr>
      <t xml:space="preserve">  </t>
    </r>
    <r>
      <rPr>
        <sz val="10"/>
        <color theme="1"/>
        <rFont val="Arial"/>
        <family val="2"/>
        <charset val="186"/>
      </rPr>
      <t> </t>
    </r>
  </si>
  <si>
    <t>Hidraulic cilinder  Customs Nr.84122120</t>
  </si>
  <si>
    <r>
      <t>29.</t>
    </r>
    <r>
      <rPr>
        <sz val="7"/>
        <color theme="1"/>
        <rFont val="Times New Roman"/>
        <family val="1"/>
        <charset val="186"/>
      </rPr>
      <t xml:space="preserve">  </t>
    </r>
    <r>
      <rPr>
        <sz val="10"/>
        <color theme="1"/>
        <rFont val="Arial"/>
        <family val="2"/>
        <charset val="186"/>
      </rPr>
      <t> </t>
    </r>
  </si>
  <si>
    <t>Hoist brake shoes, USB3-I/SINTER</t>
  </si>
  <si>
    <r>
      <t>30.</t>
    </r>
    <r>
      <rPr>
        <sz val="7"/>
        <color theme="1"/>
        <rFont val="Times New Roman"/>
        <family val="1"/>
        <charset val="186"/>
      </rPr>
      <t xml:space="preserve">  </t>
    </r>
    <r>
      <rPr>
        <sz val="10"/>
        <color theme="1"/>
        <rFont val="Arial"/>
        <family val="2"/>
        <charset val="186"/>
      </rPr>
      <t> </t>
    </r>
  </si>
  <si>
    <t>Hoist brake disc, N1800C60K7B</t>
  </si>
  <si>
    <r>
      <t>31.</t>
    </r>
    <r>
      <rPr>
        <sz val="7"/>
        <color theme="1"/>
        <rFont val="Times New Roman"/>
        <family val="1"/>
        <charset val="186"/>
      </rPr>
      <t xml:space="preserve">  </t>
    </r>
    <r>
      <rPr>
        <sz val="10"/>
        <color theme="1"/>
        <rFont val="Arial"/>
        <family val="2"/>
        <charset val="186"/>
      </rPr>
      <t> </t>
    </r>
  </si>
  <si>
    <t>Hoist brake thrustor repair kit, ED80/ED50-VITON</t>
  </si>
  <si>
    <r>
      <t>32.</t>
    </r>
    <r>
      <rPr>
        <sz val="7"/>
        <color theme="1"/>
        <rFont val="Times New Roman"/>
        <family val="1"/>
        <charset val="186"/>
      </rPr>
      <t xml:space="preserve">  </t>
    </r>
    <r>
      <rPr>
        <sz val="10"/>
        <color theme="1"/>
        <rFont val="Arial"/>
        <family val="2"/>
        <charset val="186"/>
      </rPr>
      <t> </t>
    </r>
  </si>
  <si>
    <t>Hoist motor coupling JK2400-ST-92065K7060K7N</t>
  </si>
  <si>
    <r>
      <t>33.</t>
    </r>
    <r>
      <rPr>
        <sz val="7"/>
        <color theme="1"/>
        <rFont val="Times New Roman"/>
        <family val="1"/>
        <charset val="186"/>
      </rPr>
      <t xml:space="preserve">  </t>
    </r>
    <r>
      <rPr>
        <sz val="10"/>
        <color theme="1"/>
        <rFont val="Arial"/>
        <family val="2"/>
        <charset val="186"/>
      </rPr>
      <t> </t>
    </r>
  </si>
  <si>
    <t>Hoist motor coupling flexible element, 92SHA-20901000045</t>
  </si>
  <si>
    <r>
      <t>34.</t>
    </r>
    <r>
      <rPr>
        <sz val="7"/>
        <color theme="1"/>
        <rFont val="Times New Roman"/>
        <family val="1"/>
        <charset val="186"/>
      </rPr>
      <t xml:space="preserve">  </t>
    </r>
    <r>
      <rPr>
        <sz val="10"/>
        <color theme="1"/>
        <rFont val="Arial"/>
        <family val="2"/>
        <charset val="186"/>
      </rPr>
      <t> </t>
    </r>
  </si>
  <si>
    <t>Wire Rope (main hoist)-Left hand, 24-32X7R-B-LHO-551.4</t>
  </si>
  <si>
    <r>
      <t>35.</t>
    </r>
    <r>
      <rPr>
        <sz val="7"/>
        <color theme="1"/>
        <rFont val="Times New Roman"/>
        <family val="1"/>
        <charset val="186"/>
      </rPr>
      <t xml:space="preserve">  </t>
    </r>
    <r>
      <rPr>
        <sz val="10"/>
        <color theme="1"/>
        <rFont val="Arial"/>
        <family val="2"/>
        <charset val="186"/>
      </rPr>
      <t> </t>
    </r>
  </si>
  <si>
    <t>Wire Rope (main hoist)-Right hand, 24-32X7R-B-RHO-551.4</t>
  </si>
  <si>
    <r>
      <t>36.</t>
    </r>
    <r>
      <rPr>
        <sz val="7"/>
        <color theme="1"/>
        <rFont val="Times New Roman"/>
        <family val="1"/>
        <charset val="186"/>
      </rPr>
      <t xml:space="preserve">  </t>
    </r>
    <r>
      <rPr>
        <sz val="10"/>
        <color theme="1"/>
        <rFont val="Arial"/>
        <family val="2"/>
        <charset val="186"/>
      </rPr>
      <t> </t>
    </r>
  </si>
  <si>
    <t>Vertical power cable for grab, CORDAFLEX (SMK)-V-30X2.5</t>
  </si>
  <si>
    <r>
      <t>37.</t>
    </r>
    <r>
      <rPr>
        <sz val="7"/>
        <color theme="1"/>
        <rFont val="Times New Roman"/>
        <family val="1"/>
        <charset val="186"/>
      </rPr>
      <t xml:space="preserve">  </t>
    </r>
    <r>
      <rPr>
        <sz val="10"/>
        <color theme="1"/>
        <rFont val="Arial"/>
        <family val="2"/>
        <charset val="186"/>
      </rPr>
      <t> </t>
    </r>
  </si>
  <si>
    <t>Rail brushes / Trolley, GL07BF1-01(5)L=210</t>
  </si>
  <si>
    <r>
      <t>38.</t>
    </r>
    <r>
      <rPr>
        <sz val="7"/>
        <color theme="1"/>
        <rFont val="Times New Roman"/>
        <family val="1"/>
        <charset val="186"/>
      </rPr>
      <t xml:space="preserve">  </t>
    </r>
    <r>
      <rPr>
        <sz val="10"/>
        <color theme="1"/>
        <rFont val="Arial"/>
        <family val="2"/>
        <charset val="186"/>
      </rPr>
      <t> </t>
    </r>
  </si>
  <si>
    <t>Rail brushes / Bridge, SHR-RB-2(2)</t>
  </si>
  <si>
    <t>Krano techninės būklės patikrinimas (1 kartą per mėnesį).</t>
  </si>
  <si>
    <t>[2] Kai pagal galiojančius teisės aktus tiekėjui nereikia mokėti PVM, tada eilutė "PVM" nepildoma arba joje įrašoma „ne PVM mokėtojas“, arba „netaikoma“.</t>
  </si>
  <si>
    <t>[1] Tiekėjo pateikta kaina, nurodyta grafoje „Pasiūlymo kaina EUR be PVM“, bus naudojama tik pasiūlymų vertinimui ir palyginimui (dalyvaujančių Tiekėjų eilei patvirtinti ir nustatyti Laimėjusį pasiūlymą). Sutartis su Laimėjusiu Dalyviu bus sudaroma sumai, nurodytai SPS 19 punkte.</t>
  </si>
  <si>
    <t>Pasiūlymo kaina EUR be PVM [1] :</t>
  </si>
  <si>
    <t>PVM [2] :</t>
  </si>
  <si>
    <t>Pasiūlymo kaina EUR su PVM:</t>
  </si>
  <si>
    <t>Krano pilnutinis techninės būklės patikrinimas (PTP), įskaitant kėlimo svorių nuomos kainą ir jų transportavimą (įgaliotos įstaigos eksperto paslaugas pateikia klientas)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</si>
</sst>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186"/>
      <scheme val="minor"/>
    </font>
    <font>
      <sz val="10"/>
      <name val="TimesLT"/>
      <charset val="186"/>
    </font>
    <font>
      <sz val="8"/>
      <name val="Calibri"/>
      <family val="2"/>
      <charset val="186"/>
    </font>
    <font>
      <sz val="10"/>
      <name val="Arial"/>
      <family val="2"/>
      <charset val="186"/>
    </font>
    <font>
      <b/>
      <sz val="10"/>
      <name val="Arial"/>
      <family val="2"/>
      <charset val="186"/>
    </font>
    <font>
      <b/>
      <i/>
      <u/>
      <sz val="10"/>
      <name val="Arial"/>
      <family val="2"/>
      <charset val="186"/>
    </font>
    <font>
      <b/>
      <sz val="9"/>
      <name val="Arial"/>
      <family val="2"/>
      <charset val="186"/>
    </font>
    <font>
      <sz val="12"/>
      <name val="Times New Roman"/>
      <family val="1"/>
      <charset val="186"/>
    </font>
    <font>
      <sz val="9"/>
      <name val="Arial"/>
      <family val="2"/>
      <charset val="186"/>
    </font>
    <font>
      <sz val="11"/>
      <name val="Calibri"/>
      <family val="2"/>
      <charset val="186"/>
      <scheme val="minor"/>
    </font>
    <font>
      <sz val="11"/>
      <color rgb="FF000000"/>
      <name val="Calibri"/>
      <family val="2"/>
      <charset val="186"/>
      <scheme val="minor"/>
    </font>
    <font>
      <b/>
      <sz val="11"/>
      <name val="Calibri"/>
      <family val="2"/>
      <charset val="186"/>
      <scheme val="minor"/>
    </font>
    <font>
      <sz val="9"/>
      <color rgb="FF202124"/>
      <name val="Inherit"/>
      <charset val="186"/>
    </font>
    <font>
      <b/>
      <sz val="9"/>
      <color rgb="FF000000"/>
      <name val="Arial"/>
      <family val="2"/>
      <charset val="186"/>
    </font>
    <font>
      <sz val="9"/>
      <color rgb="FF000000"/>
      <name val="Arial"/>
      <family val="2"/>
      <charset val="186"/>
    </font>
    <font>
      <b/>
      <sz val="11"/>
      <color rgb="FF000000"/>
      <name val="Calibri"/>
      <family val="2"/>
      <charset val="186"/>
      <scheme val="minor"/>
    </font>
    <font>
      <sz val="10"/>
      <color theme="1"/>
      <name val="Arial"/>
      <family val="2"/>
      <charset val="186"/>
    </font>
    <font>
      <sz val="10"/>
      <color rgb="FF000000"/>
      <name val="Arial"/>
      <family val="2"/>
      <charset val="186"/>
    </font>
    <font>
      <sz val="7"/>
      <color theme="1"/>
      <name val="Times New Roman"/>
      <family val="1"/>
      <charset val="186"/>
    </font>
    <font>
      <b/>
      <sz val="10"/>
      <color theme="1"/>
      <name val="Arial"/>
      <family val="2"/>
      <charset val="186"/>
    </font>
  </fonts>
  <fills count="6">
    <fill>
      <patternFill patternType="none"/>
    </fill>
    <fill>
      <patternFill patternType="gray125"/>
    </fill>
    <fill>
      <patternFill patternType="solid">
        <fgColor rgb="FFFFFFFF"/>
        <bgColor rgb="FF000000"/>
      </patternFill>
    </fill>
    <fill>
      <patternFill patternType="solid">
        <fgColor rgb="FF99FF33"/>
        <bgColor indexed="64"/>
      </patternFill>
    </fill>
    <fill>
      <patternFill patternType="solid">
        <fgColor rgb="FFF8F9FA"/>
        <bgColor rgb="FF000000"/>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cellStyleXfs>
  <cellXfs count="73">
    <xf numFmtId="0" fontId="0" fillId="0" borderId="0" xfId="0"/>
    <xf numFmtId="0" fontId="3" fillId="0" borderId="0" xfId="0" applyFont="1" applyAlignment="1" applyProtection="1">
      <alignment horizontal="center" vertical="center"/>
      <protection locked="0"/>
    </xf>
    <xf numFmtId="0" fontId="3" fillId="0" borderId="0" xfId="0" applyFont="1" applyAlignment="1" applyProtection="1">
      <alignment horizontal="left" vertical="justify" wrapText="1"/>
      <protection locked="0"/>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right"/>
      <protection locked="0"/>
    </xf>
    <xf numFmtId="0" fontId="9" fillId="0" borderId="0" xfId="0" applyFont="1" applyProtection="1">
      <protection locked="0"/>
    </xf>
    <xf numFmtId="0" fontId="9" fillId="0" borderId="0" xfId="0" applyFont="1" applyAlignment="1" applyProtection="1">
      <alignment horizontal="center" vertical="center" wrapText="1"/>
      <protection locked="0"/>
    </xf>
    <xf numFmtId="0" fontId="5" fillId="0" borderId="0" xfId="0" applyFont="1" applyAlignment="1" applyProtection="1">
      <alignment horizontal="left" vertical="justify" wrapText="1"/>
      <protection locked="0"/>
    </xf>
    <xf numFmtId="0" fontId="6"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3" borderId="9" xfId="0" applyFont="1" applyFill="1" applyBorder="1" applyAlignment="1" applyProtection="1">
      <alignment vertical="center" wrapText="1"/>
      <protection locked="0"/>
    </xf>
    <xf numFmtId="0" fontId="4" fillId="3" borderId="4" xfId="0" applyFont="1" applyFill="1" applyBorder="1" applyAlignment="1" applyProtection="1">
      <alignment vertical="center" wrapText="1"/>
      <protection locked="0"/>
    </xf>
    <xf numFmtId="2" fontId="0" fillId="0" borderId="4" xfId="0" applyNumberFormat="1" applyBorder="1" applyAlignment="1" applyProtection="1">
      <alignment horizontal="center" vertical="center" wrapText="1"/>
      <protection locked="0"/>
    </xf>
    <xf numFmtId="2" fontId="9" fillId="0" borderId="4" xfId="0" applyNumberFormat="1" applyFont="1" applyBorder="1" applyAlignment="1" applyProtection="1">
      <alignment horizontal="center" vertical="center" wrapText="1"/>
      <protection locked="0"/>
    </xf>
    <xf numFmtId="0" fontId="7" fillId="3" borderId="7" xfId="0" applyFont="1" applyFill="1" applyBorder="1" applyAlignment="1" applyProtection="1">
      <alignment vertical="center" wrapText="1"/>
      <protection locked="0"/>
    </xf>
    <xf numFmtId="0" fontId="8"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2" fontId="0" fillId="5" borderId="4" xfId="0" applyNumberFormat="1" applyFill="1" applyBorder="1" applyAlignment="1" applyProtection="1">
      <alignment horizontal="center" vertical="center" wrapText="1"/>
      <protection locked="0"/>
    </xf>
    <xf numFmtId="2" fontId="9" fillId="5" borderId="4" xfId="0" applyNumberFormat="1" applyFont="1" applyFill="1" applyBorder="1" applyAlignment="1" applyProtection="1">
      <alignment horizontal="center" vertical="center" wrapText="1"/>
      <protection locked="0"/>
    </xf>
    <xf numFmtId="2" fontId="9" fillId="0" borderId="0" xfId="0" applyNumberFormat="1"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10" fillId="0" borderId="0" xfId="0" applyFont="1" applyProtection="1">
      <protection locked="0"/>
    </xf>
    <xf numFmtId="0" fontId="3" fillId="2" borderId="0" xfId="0" applyFont="1" applyFill="1" applyAlignment="1" applyProtection="1">
      <alignment horizontal="left" vertical="center" wrapText="1"/>
      <protection locked="0"/>
    </xf>
    <xf numFmtId="2" fontId="11" fillId="0" borderId="4"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12" xfId="0" applyFont="1" applyBorder="1" applyAlignment="1">
      <alignment horizontal="justify" vertical="center" wrapText="1"/>
    </xf>
    <xf numFmtId="0" fontId="16" fillId="0" borderId="12" xfId="0" applyFont="1" applyBorder="1" applyAlignment="1">
      <alignment horizontal="center" vertical="center" wrapText="1"/>
    </xf>
    <xf numFmtId="0" fontId="16" fillId="0" borderId="13" xfId="0" applyFont="1" applyBorder="1" applyAlignment="1">
      <alignment horizontal="left" vertical="center" wrapText="1"/>
    </xf>
    <xf numFmtId="0" fontId="16" fillId="0" borderId="14" xfId="0" applyFont="1" applyBorder="1" applyAlignment="1">
      <alignment horizontal="justify" vertical="center" wrapText="1"/>
    </xf>
    <xf numFmtId="0" fontId="16" fillId="0" borderId="14" xfId="0" applyFont="1" applyBorder="1" applyAlignment="1">
      <alignment horizontal="center" vertical="center" wrapText="1"/>
    </xf>
    <xf numFmtId="0" fontId="17" fillId="0" borderId="14" xfId="0" applyFont="1" applyBorder="1" applyAlignment="1">
      <alignment vertical="center"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1" xfId="0" applyFont="1" applyBorder="1" applyAlignment="1">
      <alignment horizontal="justify" vertical="center" wrapText="1"/>
    </xf>
    <xf numFmtId="0" fontId="16" fillId="0" borderId="13" xfId="0" applyFont="1" applyBorder="1" applyAlignment="1">
      <alignment horizontal="justify" vertical="center" wrapText="1"/>
    </xf>
    <xf numFmtId="0" fontId="16" fillId="0" borderId="12" xfId="0" applyFont="1" applyBorder="1" applyAlignment="1">
      <alignment vertical="center" wrapText="1"/>
    </xf>
    <xf numFmtId="0" fontId="16" fillId="0" borderId="14" xfId="0" applyFont="1" applyBorder="1" applyAlignment="1">
      <alignment vertical="center" wrapText="1"/>
    </xf>
    <xf numFmtId="0" fontId="9" fillId="0" borderId="4" xfId="0" applyFont="1" applyBorder="1" applyProtection="1">
      <protection locked="0"/>
    </xf>
    <xf numFmtId="0" fontId="11" fillId="0" borderId="4" xfId="0" applyFont="1" applyBorder="1" applyProtection="1">
      <protection locked="0"/>
    </xf>
    <xf numFmtId="0" fontId="4" fillId="0" borderId="0" xfId="0" applyFont="1" applyAlignment="1" applyProtection="1">
      <alignment horizontal="center"/>
      <protection locked="0"/>
    </xf>
    <xf numFmtId="0" fontId="12"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12" fillId="4" borderId="0" xfId="0" applyFont="1" applyFill="1" applyAlignment="1" applyProtection="1">
      <alignment horizontal="left" vertical="center"/>
      <protection locked="0"/>
    </xf>
    <xf numFmtId="0" fontId="11" fillId="0" borderId="6"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11" fillId="0" borderId="6" xfId="1" applyFont="1" applyBorder="1" applyAlignment="1" applyProtection="1">
      <alignment horizontal="right" vertical="center"/>
      <protection locked="0"/>
    </xf>
    <xf numFmtId="0" fontId="11" fillId="0" borderId="7" xfId="1" applyFont="1" applyBorder="1" applyAlignment="1" applyProtection="1">
      <alignment horizontal="right" vertical="center"/>
      <protection locked="0"/>
    </xf>
    <xf numFmtId="0" fontId="11" fillId="0" borderId="8" xfId="1" applyFont="1" applyBorder="1" applyAlignment="1" applyProtection="1">
      <alignment horizontal="right" vertical="center"/>
      <protection locked="0"/>
    </xf>
    <xf numFmtId="0" fontId="13" fillId="0" borderId="0" xfId="0" applyFont="1" applyAlignment="1" applyProtection="1">
      <alignment horizontal="left"/>
      <protection locked="0"/>
    </xf>
    <xf numFmtId="0" fontId="14" fillId="0" borderId="0" xfId="0" applyFont="1" applyAlignment="1" applyProtection="1">
      <alignment horizontal="left"/>
      <protection locked="0"/>
    </xf>
    <xf numFmtId="0" fontId="19" fillId="5" borderId="15" xfId="0" applyFont="1" applyFill="1" applyBorder="1" applyAlignment="1">
      <alignment horizontal="left" vertical="center" wrapText="1"/>
    </xf>
    <xf numFmtId="0" fontId="19" fillId="5" borderId="16" xfId="0" applyFont="1" applyFill="1" applyBorder="1" applyAlignment="1">
      <alignment horizontal="left" vertical="center" wrapText="1"/>
    </xf>
    <xf numFmtId="0" fontId="19" fillId="5" borderId="12" xfId="0" applyFont="1" applyFill="1" applyBorder="1" applyAlignment="1">
      <alignment horizontal="left" vertical="center" wrapText="1"/>
    </xf>
    <xf numFmtId="0" fontId="19"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3" fillId="0" borderId="0" xfId="0" applyFont="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10" fillId="0" borderId="0" xfId="0" applyFont="1" applyAlignment="1" applyProtection="1">
      <alignment horizontal="center" vertical="center"/>
      <protection locked="0"/>
    </xf>
  </cellXfs>
  <cellStyles count="2">
    <cellStyle name="Normal" xfId="0" builtinId="0"/>
    <cellStyle name="Normal_2004 VE suvir armat rem 200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8"/>
  <sheetViews>
    <sheetView tabSelected="1" zoomScale="115" zoomScaleNormal="115" workbookViewId="0">
      <selection sqref="A1:F78"/>
    </sheetView>
  </sheetViews>
  <sheetFormatPr defaultColWidth="8.81640625" defaultRowHeight="14.5"/>
  <cols>
    <col min="1" max="1" width="5.7265625" style="1" customWidth="1"/>
    <col min="2" max="2" width="53.1796875" style="2" customWidth="1"/>
    <col min="3" max="3" width="8.26953125" style="3" customWidth="1"/>
    <col min="4" max="4" width="13.453125" style="4" customWidth="1"/>
    <col min="5" max="5" width="20.453125" style="4" customWidth="1"/>
    <col min="6" max="6" width="20" style="6" customWidth="1"/>
    <col min="7" max="7" width="8.81640625" style="6"/>
    <col min="8" max="8" width="69.7265625" style="6" customWidth="1"/>
    <col min="9" max="246" width="8.81640625" style="6"/>
    <col min="247" max="247" width="5" style="6" customWidth="1"/>
    <col min="248" max="248" width="65.26953125" style="6" customWidth="1"/>
    <col min="249" max="250" width="6.54296875" style="6" customWidth="1"/>
    <col min="251" max="251" width="9.7265625" style="6" customWidth="1"/>
    <col min="252" max="252" width="51.453125" style="6" customWidth="1"/>
    <col min="253" max="16384" width="8.81640625" style="6"/>
  </cols>
  <sheetData>
    <row r="1" spans="1:20">
      <c r="E1" s="5"/>
      <c r="N1" s="7"/>
      <c r="O1" s="7"/>
      <c r="P1" s="7"/>
      <c r="Q1" s="7"/>
      <c r="R1" s="7"/>
      <c r="S1" s="7"/>
      <c r="T1" s="7"/>
    </row>
    <row r="2" spans="1:20" ht="15" customHeight="1">
      <c r="A2" s="46"/>
      <c r="B2" s="46"/>
      <c r="C2" s="46"/>
      <c r="D2" s="46"/>
      <c r="E2" s="6"/>
      <c r="N2" s="7"/>
      <c r="O2" s="7"/>
      <c r="P2" s="7"/>
      <c r="Q2" s="7"/>
      <c r="R2" s="7"/>
      <c r="S2" s="7"/>
      <c r="T2" s="7"/>
    </row>
    <row r="3" spans="1:20" ht="15" thickBot="1">
      <c r="A3" s="8"/>
      <c r="B3" s="8"/>
      <c r="C3" s="8"/>
      <c r="D3" s="8"/>
      <c r="E3" s="8"/>
      <c r="N3" s="7"/>
      <c r="O3" s="7"/>
      <c r="P3" s="7"/>
      <c r="Q3" s="7"/>
      <c r="R3" s="7"/>
      <c r="S3" s="7"/>
      <c r="T3" s="7"/>
    </row>
    <row r="4" spans="1:20" s="7" customFormat="1" ht="26.5" thickBot="1">
      <c r="A4" s="29" t="s">
        <v>0</v>
      </c>
      <c r="B4" s="30" t="s">
        <v>1</v>
      </c>
      <c r="C4" s="30" t="s">
        <v>2</v>
      </c>
      <c r="D4" s="30" t="s">
        <v>3</v>
      </c>
      <c r="E4" s="9" t="s">
        <v>4</v>
      </c>
      <c r="F4" s="10" t="s">
        <v>5</v>
      </c>
    </row>
    <row r="5" spans="1:20" s="7" customFormat="1" ht="15" thickBot="1">
      <c r="A5" s="49" t="s">
        <v>6</v>
      </c>
      <c r="B5" s="49"/>
      <c r="C5" s="49"/>
      <c r="D5" s="49"/>
      <c r="E5" s="11"/>
      <c r="F5" s="12"/>
    </row>
    <row r="6" spans="1:20" s="7" customFormat="1" ht="38" thickBot="1">
      <c r="A6" s="31" t="s">
        <v>7</v>
      </c>
      <c r="B6" s="32" t="s">
        <v>110</v>
      </c>
      <c r="C6" s="33" t="s">
        <v>2</v>
      </c>
      <c r="D6" s="33">
        <v>2</v>
      </c>
      <c r="E6" s="13">
        <v>7000</v>
      </c>
      <c r="F6" s="14">
        <f t="shared" ref="F6:F12" si="0">D6*E6</f>
        <v>14000</v>
      </c>
      <c r="H6" s="47"/>
      <c r="I6" s="47"/>
      <c r="J6" s="47"/>
      <c r="K6" s="47"/>
    </row>
    <row r="7" spans="1:20" s="7" customFormat="1" ht="15" thickBot="1">
      <c r="A7" s="34" t="s">
        <v>8</v>
      </c>
      <c r="B7" s="35" t="s">
        <v>104</v>
      </c>
      <c r="C7" s="36" t="s">
        <v>9</v>
      </c>
      <c r="D7" s="36">
        <v>36</v>
      </c>
      <c r="E7" s="13">
        <v>2800</v>
      </c>
      <c r="F7" s="14">
        <f t="shared" si="0"/>
        <v>100800</v>
      </c>
      <c r="H7" s="47"/>
      <c r="I7" s="47"/>
      <c r="J7" s="47"/>
      <c r="K7" s="47"/>
    </row>
    <row r="8" spans="1:20" s="7" customFormat="1" ht="18.75" customHeight="1" thickBot="1">
      <c r="A8" s="34" t="s">
        <v>10</v>
      </c>
      <c r="B8" s="35" t="s">
        <v>11</v>
      </c>
      <c r="C8" s="36" t="s">
        <v>12</v>
      </c>
      <c r="D8" s="36">
        <v>2</v>
      </c>
      <c r="E8" s="13">
        <v>4680</v>
      </c>
      <c r="F8" s="14">
        <f t="shared" si="0"/>
        <v>9360</v>
      </c>
      <c r="H8" s="47"/>
      <c r="I8" s="47"/>
      <c r="J8" s="47"/>
      <c r="K8" s="47"/>
    </row>
    <row r="9" spans="1:20" s="7" customFormat="1" ht="15" thickBot="1">
      <c r="A9" s="34" t="s">
        <v>13</v>
      </c>
      <c r="B9" s="37" t="s">
        <v>14</v>
      </c>
      <c r="C9" s="36" t="s">
        <v>2</v>
      </c>
      <c r="D9" s="36">
        <v>4</v>
      </c>
      <c r="E9" s="13">
        <v>4300</v>
      </c>
      <c r="F9" s="14">
        <f t="shared" si="0"/>
        <v>17200</v>
      </c>
      <c r="H9" s="47"/>
      <c r="I9" s="47"/>
      <c r="J9" s="47"/>
      <c r="K9" s="47"/>
    </row>
    <row r="10" spans="1:20" s="7" customFormat="1" ht="15" thickBot="1">
      <c r="A10" s="34" t="s">
        <v>15</v>
      </c>
      <c r="B10" s="37" t="s">
        <v>16</v>
      </c>
      <c r="C10" s="36" t="s">
        <v>2</v>
      </c>
      <c r="D10" s="36">
        <v>4</v>
      </c>
      <c r="E10" s="13">
        <v>4300</v>
      </c>
      <c r="F10" s="14">
        <f t="shared" si="0"/>
        <v>17200</v>
      </c>
      <c r="H10" s="47"/>
      <c r="I10" s="47"/>
      <c r="J10" s="47"/>
      <c r="K10" s="47"/>
    </row>
    <row r="11" spans="1:20" s="7" customFormat="1" ht="15" thickBot="1">
      <c r="A11" s="34" t="s">
        <v>17</v>
      </c>
      <c r="B11" s="37" t="s">
        <v>18</v>
      </c>
      <c r="C11" s="36" t="s">
        <v>2</v>
      </c>
      <c r="D11" s="36">
        <v>2</v>
      </c>
      <c r="E11" s="13">
        <v>1750</v>
      </c>
      <c r="F11" s="14">
        <f t="shared" si="0"/>
        <v>3500</v>
      </c>
      <c r="H11" s="47"/>
      <c r="I11" s="47"/>
      <c r="J11" s="47"/>
      <c r="K11" s="47"/>
    </row>
    <row r="12" spans="1:20" s="7" customFormat="1" ht="15" thickBot="1">
      <c r="A12" s="34" t="s">
        <v>19</v>
      </c>
      <c r="B12" s="37" t="s">
        <v>20</v>
      </c>
      <c r="C12" s="36" t="s">
        <v>2</v>
      </c>
      <c r="D12" s="36">
        <v>2</v>
      </c>
      <c r="E12" s="13">
        <v>1750</v>
      </c>
      <c r="F12" s="14">
        <f t="shared" si="0"/>
        <v>3500</v>
      </c>
      <c r="H12" s="53"/>
      <c r="I12" s="53"/>
      <c r="J12" s="53"/>
      <c r="K12" s="53"/>
    </row>
    <row r="13" spans="1:20" s="7" customFormat="1" ht="25.5" thickBot="1">
      <c r="A13" s="34">
        <v>8</v>
      </c>
      <c r="B13" s="35" t="s">
        <v>21</v>
      </c>
      <c r="C13" s="36" t="s">
        <v>2</v>
      </c>
      <c r="D13" s="36">
        <v>2</v>
      </c>
      <c r="E13" s="13">
        <v>1200</v>
      </c>
      <c r="F13" s="14">
        <f t="shared" ref="F13:F14" si="1">D13*E13</f>
        <v>2400</v>
      </c>
      <c r="H13" s="59"/>
      <c r="I13" s="59"/>
      <c r="J13" s="59"/>
      <c r="K13" s="59"/>
    </row>
    <row r="14" spans="1:20" s="7" customFormat="1" ht="18.75" customHeight="1" thickBot="1">
      <c r="A14" s="34">
        <v>9</v>
      </c>
      <c r="B14" s="35" t="s">
        <v>22</v>
      </c>
      <c r="C14" s="36" t="s">
        <v>23</v>
      </c>
      <c r="D14" s="36">
        <v>25</v>
      </c>
      <c r="E14" s="13">
        <v>70</v>
      </c>
      <c r="F14" s="14">
        <f t="shared" si="1"/>
        <v>1750</v>
      </c>
      <c r="H14" s="60"/>
      <c r="I14" s="60"/>
      <c r="J14" s="60"/>
      <c r="K14" s="60"/>
    </row>
    <row r="15" spans="1:20" s="7" customFormat="1" ht="24.75" customHeight="1" thickBot="1">
      <c r="A15" s="50" t="s">
        <v>24</v>
      </c>
      <c r="B15" s="51"/>
      <c r="C15" s="52"/>
      <c r="D15" s="52"/>
      <c r="E15" s="15"/>
      <c r="F15" s="15"/>
      <c r="H15" s="47"/>
      <c r="I15" s="47"/>
      <c r="J15" s="47"/>
      <c r="K15" s="47"/>
    </row>
    <row r="16" spans="1:20" s="7" customFormat="1" ht="30" customHeight="1" thickBot="1">
      <c r="A16" s="64" t="s">
        <v>25</v>
      </c>
      <c r="B16" s="65"/>
      <c r="C16" s="65"/>
      <c r="D16" s="66"/>
      <c r="E16" s="13"/>
      <c r="F16" s="14">
        <f t="shared" ref="F16" si="2">D16*E16</f>
        <v>0</v>
      </c>
      <c r="H16" s="47"/>
      <c r="I16" s="47"/>
      <c r="J16" s="47"/>
      <c r="K16" s="47"/>
    </row>
    <row r="17" spans="1:11" s="7" customFormat="1" ht="15" thickBot="1">
      <c r="A17" s="38" t="s">
        <v>7</v>
      </c>
      <c r="B17" s="32" t="s">
        <v>26</v>
      </c>
      <c r="C17" s="32" t="s">
        <v>23</v>
      </c>
      <c r="D17" s="33">
        <v>80</v>
      </c>
      <c r="E17" s="13">
        <v>70</v>
      </c>
      <c r="F17" s="14">
        <f t="shared" ref="F17:F23" si="3">D17*E17</f>
        <v>5600</v>
      </c>
      <c r="H17" s="47"/>
      <c r="I17" s="47"/>
      <c r="J17" s="47"/>
      <c r="K17" s="47"/>
    </row>
    <row r="18" spans="1:11" s="7" customFormat="1" ht="15" thickBot="1">
      <c r="A18" s="39" t="s">
        <v>8</v>
      </c>
      <c r="B18" s="35" t="s">
        <v>27</v>
      </c>
      <c r="C18" s="35" t="s">
        <v>23</v>
      </c>
      <c r="D18" s="36">
        <v>40</v>
      </c>
      <c r="E18" s="13">
        <v>70</v>
      </c>
      <c r="F18" s="14">
        <f t="shared" si="3"/>
        <v>2800</v>
      </c>
      <c r="H18" s="47"/>
      <c r="I18" s="47"/>
      <c r="J18" s="47"/>
      <c r="K18" s="47"/>
    </row>
    <row r="19" spans="1:11" s="7" customFormat="1" ht="15" thickBot="1">
      <c r="A19" s="39" t="s">
        <v>10</v>
      </c>
      <c r="B19" s="35" t="s">
        <v>28</v>
      </c>
      <c r="C19" s="35" t="s">
        <v>23</v>
      </c>
      <c r="D19" s="36">
        <v>160</v>
      </c>
      <c r="E19" s="13">
        <v>70</v>
      </c>
      <c r="F19" s="14">
        <f t="shared" si="3"/>
        <v>11200</v>
      </c>
      <c r="H19" s="53"/>
      <c r="I19" s="53"/>
      <c r="J19" s="53"/>
      <c r="K19" s="53"/>
    </row>
    <row r="20" spans="1:11" s="7" customFormat="1" ht="16.5" customHeight="1" thickBot="1">
      <c r="A20" s="39" t="s">
        <v>13</v>
      </c>
      <c r="B20" s="35" t="s">
        <v>29</v>
      </c>
      <c r="C20" s="35" t="s">
        <v>23</v>
      </c>
      <c r="D20" s="36">
        <v>40</v>
      </c>
      <c r="E20" s="13">
        <v>70</v>
      </c>
      <c r="F20" s="14">
        <f t="shared" si="3"/>
        <v>2800</v>
      </c>
      <c r="H20" s="16"/>
      <c r="I20" s="16"/>
      <c r="J20" s="17"/>
      <c r="K20" s="17"/>
    </row>
    <row r="21" spans="1:11" s="7" customFormat="1" ht="15.75" customHeight="1" thickBot="1">
      <c r="A21" s="39" t="s">
        <v>15</v>
      </c>
      <c r="B21" s="35" t="s">
        <v>30</v>
      </c>
      <c r="C21" s="35" t="s">
        <v>9</v>
      </c>
      <c r="D21" s="36">
        <v>20</v>
      </c>
      <c r="E21" s="13">
        <v>130</v>
      </c>
      <c r="F21" s="14">
        <f t="shared" si="3"/>
        <v>2600</v>
      </c>
      <c r="H21" s="6"/>
      <c r="I21" s="6"/>
      <c r="J21" s="6"/>
      <c r="K21" s="6"/>
    </row>
    <row r="22" spans="1:11" s="7" customFormat="1" ht="33" customHeight="1" thickBot="1">
      <c r="A22" s="61" t="s">
        <v>31</v>
      </c>
      <c r="B22" s="62"/>
      <c r="C22" s="62"/>
      <c r="D22" s="63"/>
      <c r="E22" s="18"/>
      <c r="F22" s="19"/>
      <c r="H22" s="6"/>
      <c r="I22" s="6"/>
      <c r="J22" s="6"/>
      <c r="K22" s="6"/>
    </row>
    <row r="23" spans="1:11" s="7" customFormat="1" ht="15" customHeight="1" thickBot="1">
      <c r="A23" s="39" t="s">
        <v>17</v>
      </c>
      <c r="B23" s="35" t="s">
        <v>26</v>
      </c>
      <c r="C23" s="35" t="s">
        <v>23</v>
      </c>
      <c r="D23" s="36">
        <v>40</v>
      </c>
      <c r="E23" s="13">
        <v>100</v>
      </c>
      <c r="F23" s="14">
        <f t="shared" si="3"/>
        <v>4000</v>
      </c>
      <c r="H23" s="6"/>
      <c r="I23" s="6"/>
      <c r="J23" s="6"/>
      <c r="K23" s="6"/>
    </row>
    <row r="24" spans="1:11" s="7" customFormat="1" ht="15" customHeight="1" thickBot="1">
      <c r="A24" s="39" t="s">
        <v>19</v>
      </c>
      <c r="B24" s="35" t="s">
        <v>27</v>
      </c>
      <c r="C24" s="35" t="s">
        <v>23</v>
      </c>
      <c r="D24" s="36">
        <v>20</v>
      </c>
      <c r="E24" s="13">
        <v>100</v>
      </c>
      <c r="F24" s="14">
        <f t="shared" ref="F24:F33" si="4">D24*E24</f>
        <v>2000</v>
      </c>
      <c r="H24" s="6"/>
      <c r="I24" s="6"/>
      <c r="J24" s="6"/>
      <c r="K24" s="6"/>
    </row>
    <row r="25" spans="1:11" s="7" customFormat="1" ht="15" customHeight="1" thickBot="1">
      <c r="A25" s="39" t="s">
        <v>32</v>
      </c>
      <c r="B25" s="35" t="s">
        <v>28</v>
      </c>
      <c r="C25" s="35" t="s">
        <v>23</v>
      </c>
      <c r="D25" s="36">
        <v>40</v>
      </c>
      <c r="E25" s="13">
        <v>100</v>
      </c>
      <c r="F25" s="14">
        <f t="shared" si="4"/>
        <v>4000</v>
      </c>
      <c r="H25" s="6"/>
      <c r="I25" s="6"/>
      <c r="J25" s="6"/>
      <c r="K25" s="6"/>
    </row>
    <row r="26" spans="1:11" s="7" customFormat="1" ht="15" customHeight="1" thickBot="1">
      <c r="A26" s="39" t="s">
        <v>33</v>
      </c>
      <c r="B26" s="35" t="s">
        <v>29</v>
      </c>
      <c r="C26" s="35" t="s">
        <v>23</v>
      </c>
      <c r="D26" s="36">
        <v>10</v>
      </c>
      <c r="E26" s="13">
        <v>100</v>
      </c>
      <c r="F26" s="14">
        <f t="shared" si="4"/>
        <v>1000</v>
      </c>
      <c r="H26" s="6"/>
      <c r="I26" s="6"/>
      <c r="J26" s="6"/>
      <c r="K26" s="6"/>
    </row>
    <row r="27" spans="1:11" s="7" customFormat="1" ht="15" customHeight="1" thickBot="1">
      <c r="A27" s="34" t="s">
        <v>34</v>
      </c>
      <c r="B27" s="35" t="s">
        <v>30</v>
      </c>
      <c r="C27" s="35" t="s">
        <v>9</v>
      </c>
      <c r="D27" s="36">
        <v>10</v>
      </c>
      <c r="E27" s="13">
        <v>250</v>
      </c>
      <c r="F27" s="14">
        <f t="shared" si="4"/>
        <v>2500</v>
      </c>
      <c r="H27" s="6"/>
      <c r="I27" s="6"/>
      <c r="J27" s="6"/>
      <c r="K27" s="6"/>
    </row>
    <row r="28" spans="1:11" s="7" customFormat="1" ht="24.75" customHeight="1" thickBot="1">
      <c r="A28" s="61" t="s">
        <v>35</v>
      </c>
      <c r="B28" s="62"/>
      <c r="C28" s="62"/>
      <c r="D28" s="63"/>
      <c r="E28" s="18"/>
      <c r="F28" s="19"/>
    </row>
    <row r="29" spans="1:11" s="7" customFormat="1" ht="24.65" customHeight="1" thickBot="1">
      <c r="A29" s="39" t="s">
        <v>36</v>
      </c>
      <c r="B29" s="40" t="s">
        <v>26</v>
      </c>
      <c r="C29" s="32" t="s">
        <v>23</v>
      </c>
      <c r="D29" s="33">
        <v>40</v>
      </c>
      <c r="E29" s="13">
        <v>120</v>
      </c>
      <c r="F29" s="14">
        <f t="shared" si="4"/>
        <v>4800</v>
      </c>
    </row>
    <row r="30" spans="1:11" s="7" customFormat="1" ht="15" thickBot="1">
      <c r="A30" s="39" t="s">
        <v>37</v>
      </c>
      <c r="B30" s="41" t="s">
        <v>27</v>
      </c>
      <c r="C30" s="35" t="s">
        <v>23</v>
      </c>
      <c r="D30" s="36">
        <v>20</v>
      </c>
      <c r="E30" s="13">
        <v>120</v>
      </c>
      <c r="F30" s="14">
        <f t="shared" si="4"/>
        <v>2400</v>
      </c>
    </row>
    <row r="31" spans="1:11" s="7" customFormat="1" ht="15" thickBot="1">
      <c r="A31" s="39" t="s">
        <v>38</v>
      </c>
      <c r="B31" s="41" t="s">
        <v>28</v>
      </c>
      <c r="C31" s="35" t="s">
        <v>23</v>
      </c>
      <c r="D31" s="36">
        <v>40</v>
      </c>
      <c r="E31" s="13">
        <v>120</v>
      </c>
      <c r="F31" s="14">
        <f t="shared" si="4"/>
        <v>4800</v>
      </c>
    </row>
    <row r="32" spans="1:11" s="7" customFormat="1" ht="15" thickBot="1">
      <c r="A32" s="39" t="s">
        <v>39</v>
      </c>
      <c r="B32" s="41" t="s">
        <v>29</v>
      </c>
      <c r="C32" s="35" t="s">
        <v>23</v>
      </c>
      <c r="D32" s="36">
        <v>10</v>
      </c>
      <c r="E32" s="13">
        <v>120</v>
      </c>
      <c r="F32" s="14">
        <f t="shared" ref="F32" si="5">D32*E32</f>
        <v>1200</v>
      </c>
    </row>
    <row r="33" spans="1:6" s="7" customFormat="1" ht="21" customHeight="1" thickBot="1">
      <c r="A33" s="39" t="s">
        <v>39</v>
      </c>
      <c r="B33" s="35" t="s">
        <v>30</v>
      </c>
      <c r="C33" s="35" t="s">
        <v>9</v>
      </c>
      <c r="D33" s="36">
        <v>10</v>
      </c>
      <c r="E33" s="13">
        <v>250</v>
      </c>
      <c r="F33" s="14">
        <f t="shared" si="4"/>
        <v>2500</v>
      </c>
    </row>
    <row r="34" spans="1:6" s="7" customFormat="1" ht="20.25" customHeight="1" thickBot="1">
      <c r="A34" s="67" t="s">
        <v>40</v>
      </c>
      <c r="B34" s="68"/>
      <c r="C34" s="68"/>
      <c r="D34" s="69"/>
      <c r="E34" s="15"/>
      <c r="F34" s="15"/>
    </row>
    <row r="35" spans="1:6" s="7" customFormat="1" ht="16.5" customHeight="1" thickBot="1">
      <c r="A35" s="38" t="s">
        <v>7</v>
      </c>
      <c r="B35" s="42" t="s">
        <v>41</v>
      </c>
      <c r="C35" s="33" t="s">
        <v>42</v>
      </c>
      <c r="D35" s="33">
        <v>3</v>
      </c>
      <c r="E35" s="13">
        <v>961.53846153846155</v>
      </c>
      <c r="F35" s="14">
        <f t="shared" ref="F35:F47" si="6">D35*E35</f>
        <v>2884.6153846153848</v>
      </c>
    </row>
    <row r="36" spans="1:6" s="7" customFormat="1" ht="15" thickBot="1">
      <c r="A36" s="39" t="s">
        <v>8</v>
      </c>
      <c r="B36" s="43" t="s">
        <v>43</v>
      </c>
      <c r="C36" s="36" t="s">
        <v>42</v>
      </c>
      <c r="D36" s="36">
        <v>3</v>
      </c>
      <c r="E36" s="13">
        <v>638.46153846153845</v>
      </c>
      <c r="F36" s="14">
        <f t="shared" si="6"/>
        <v>1915.3846153846152</v>
      </c>
    </row>
    <row r="37" spans="1:6" s="7" customFormat="1" ht="15" thickBot="1">
      <c r="A37" s="39" t="s">
        <v>10</v>
      </c>
      <c r="B37" s="43" t="s">
        <v>44</v>
      </c>
      <c r="C37" s="36" t="s">
        <v>42</v>
      </c>
      <c r="D37" s="36">
        <v>1</v>
      </c>
      <c r="E37" s="13">
        <v>141.53846153846155</v>
      </c>
      <c r="F37" s="14">
        <f t="shared" si="6"/>
        <v>141.53846153846155</v>
      </c>
    </row>
    <row r="38" spans="1:6" s="7" customFormat="1" ht="15" thickBot="1">
      <c r="A38" s="39" t="s">
        <v>13</v>
      </c>
      <c r="B38" s="43" t="s">
        <v>45</v>
      </c>
      <c r="C38" s="36" t="s">
        <v>42</v>
      </c>
      <c r="D38" s="36">
        <v>6</v>
      </c>
      <c r="E38" s="13">
        <v>275</v>
      </c>
      <c r="F38" s="14">
        <f t="shared" si="6"/>
        <v>1650</v>
      </c>
    </row>
    <row r="39" spans="1:6" s="7" customFormat="1" ht="15" thickBot="1">
      <c r="A39" s="39" t="s">
        <v>15</v>
      </c>
      <c r="B39" s="43" t="s">
        <v>46</v>
      </c>
      <c r="C39" s="36" t="s">
        <v>42</v>
      </c>
      <c r="D39" s="36">
        <v>3</v>
      </c>
      <c r="E39" s="13">
        <v>993.84615384615381</v>
      </c>
      <c r="F39" s="14">
        <f t="shared" si="6"/>
        <v>2981.5384615384614</v>
      </c>
    </row>
    <row r="40" spans="1:6" s="7" customFormat="1" ht="15.65" customHeight="1" thickBot="1">
      <c r="A40" s="39" t="s">
        <v>17</v>
      </c>
      <c r="B40" s="43" t="s">
        <v>47</v>
      </c>
      <c r="C40" s="36" t="s">
        <v>42</v>
      </c>
      <c r="D40" s="36">
        <v>3</v>
      </c>
      <c r="E40" s="13">
        <v>606.15384615384619</v>
      </c>
      <c r="F40" s="14">
        <f t="shared" si="6"/>
        <v>1818.4615384615386</v>
      </c>
    </row>
    <row r="41" spans="1:6" s="7" customFormat="1" ht="15" thickBot="1">
      <c r="A41" s="39" t="s">
        <v>19</v>
      </c>
      <c r="B41" s="43" t="s">
        <v>48</v>
      </c>
      <c r="C41" s="36" t="s">
        <v>42</v>
      </c>
      <c r="D41" s="36">
        <v>2</v>
      </c>
      <c r="E41" s="13">
        <v>1042.3076923076924</v>
      </c>
      <c r="F41" s="14">
        <f t="shared" si="6"/>
        <v>2084.6153846153848</v>
      </c>
    </row>
    <row r="42" spans="1:6" s="7" customFormat="1" ht="15" thickBot="1">
      <c r="A42" s="39" t="s">
        <v>32</v>
      </c>
      <c r="B42" s="35" t="s">
        <v>49</v>
      </c>
      <c r="C42" s="36" t="s">
        <v>42</v>
      </c>
      <c r="D42" s="36">
        <v>3</v>
      </c>
      <c r="E42" s="13">
        <v>670.76923076923072</v>
      </c>
      <c r="F42" s="14">
        <f t="shared" si="6"/>
        <v>2012.3076923076922</v>
      </c>
    </row>
    <row r="43" spans="1:6" s="7" customFormat="1" ht="15" thickBot="1">
      <c r="A43" s="39" t="s">
        <v>33</v>
      </c>
      <c r="B43" s="35" t="s">
        <v>50</v>
      </c>
      <c r="C43" s="36" t="s">
        <v>42</v>
      </c>
      <c r="D43" s="36">
        <v>6</v>
      </c>
      <c r="E43" s="13">
        <v>133.46153846153845</v>
      </c>
      <c r="F43" s="14">
        <f t="shared" si="6"/>
        <v>800.76923076923072</v>
      </c>
    </row>
    <row r="44" spans="1:6" s="7" customFormat="1" ht="15" thickBot="1">
      <c r="A44" s="39" t="s">
        <v>51</v>
      </c>
      <c r="B44" s="35" t="s">
        <v>52</v>
      </c>
      <c r="C44" s="36" t="s">
        <v>42</v>
      </c>
      <c r="D44" s="36">
        <v>1</v>
      </c>
      <c r="E44" s="13">
        <v>254.61538461538461</v>
      </c>
      <c r="F44" s="14">
        <f t="shared" si="6"/>
        <v>254.61538461538461</v>
      </c>
    </row>
    <row r="45" spans="1:6" s="7" customFormat="1" ht="15" thickBot="1">
      <c r="A45" s="39" t="s">
        <v>36</v>
      </c>
      <c r="B45" s="35" t="s">
        <v>53</v>
      </c>
      <c r="C45" s="36" t="s">
        <v>42</v>
      </c>
      <c r="D45" s="36">
        <v>2</v>
      </c>
      <c r="E45" s="13">
        <v>181.92307692307691</v>
      </c>
      <c r="F45" s="14">
        <f t="shared" si="6"/>
        <v>363.84615384615381</v>
      </c>
    </row>
    <row r="46" spans="1:6" s="7" customFormat="1" ht="15" thickBot="1">
      <c r="A46" s="39" t="s">
        <v>37</v>
      </c>
      <c r="B46" s="35" t="s">
        <v>54</v>
      </c>
      <c r="C46" s="36" t="s">
        <v>42</v>
      </c>
      <c r="D46" s="36">
        <v>1</v>
      </c>
      <c r="E46" s="13">
        <v>214.23076923076923</v>
      </c>
      <c r="F46" s="14">
        <f t="shared" si="6"/>
        <v>214.23076923076923</v>
      </c>
    </row>
    <row r="47" spans="1:6" s="7" customFormat="1" ht="15" thickBot="1">
      <c r="A47" s="39" t="s">
        <v>38</v>
      </c>
      <c r="B47" s="35" t="s">
        <v>55</v>
      </c>
      <c r="C47" s="36" t="s">
        <v>42</v>
      </c>
      <c r="D47" s="36">
        <v>1</v>
      </c>
      <c r="E47" s="13">
        <v>157.69230769230768</v>
      </c>
      <c r="F47" s="14">
        <f t="shared" si="6"/>
        <v>157.69230769230768</v>
      </c>
    </row>
    <row r="48" spans="1:6" s="7" customFormat="1" ht="15" thickBot="1">
      <c r="A48" s="39" t="s">
        <v>39</v>
      </c>
      <c r="B48" s="35" t="s">
        <v>56</v>
      </c>
      <c r="C48" s="36" t="s">
        <v>42</v>
      </c>
      <c r="D48" s="36">
        <v>1</v>
      </c>
      <c r="E48" s="13">
        <v>254.61538461538461</v>
      </c>
      <c r="F48" s="14">
        <f>D48*E48</f>
        <v>254.61538461538461</v>
      </c>
    </row>
    <row r="49" spans="1:17" s="7" customFormat="1" ht="15" thickBot="1">
      <c r="A49" s="39" t="s">
        <v>57</v>
      </c>
      <c r="B49" s="37" t="s">
        <v>58</v>
      </c>
      <c r="C49" s="36" t="s">
        <v>42</v>
      </c>
      <c r="D49" s="36">
        <v>3</v>
      </c>
      <c r="E49" s="13">
        <v>149.61538461538461</v>
      </c>
      <c r="F49" s="14">
        <f t="shared" ref="F49:F61" si="7">D49*E49</f>
        <v>448.84615384615381</v>
      </c>
    </row>
    <row r="50" spans="1:17" s="7" customFormat="1" ht="15" thickBot="1">
      <c r="A50" s="39" t="s">
        <v>59</v>
      </c>
      <c r="B50" s="37" t="s">
        <v>60</v>
      </c>
      <c r="C50" s="36" t="s">
        <v>42</v>
      </c>
      <c r="D50" s="36">
        <v>1</v>
      </c>
      <c r="E50" s="13">
        <v>278.84615384615381</v>
      </c>
      <c r="F50" s="14">
        <f t="shared" si="7"/>
        <v>278.84615384615381</v>
      </c>
    </row>
    <row r="51" spans="1:17" s="7" customFormat="1" ht="15" thickBot="1">
      <c r="A51" s="39" t="s">
        <v>61</v>
      </c>
      <c r="B51" s="37" t="s">
        <v>62</v>
      </c>
      <c r="C51" s="36" t="s">
        <v>42</v>
      </c>
      <c r="D51" s="36">
        <v>1</v>
      </c>
      <c r="E51" s="13">
        <v>181.92307692307691</v>
      </c>
      <c r="F51" s="14">
        <f t="shared" si="7"/>
        <v>181.92307692307691</v>
      </c>
    </row>
    <row r="52" spans="1:17" s="7" customFormat="1" ht="15" thickBot="1">
      <c r="A52" s="39" t="s">
        <v>63</v>
      </c>
      <c r="B52" s="37" t="s">
        <v>64</v>
      </c>
      <c r="C52" s="36" t="s">
        <v>42</v>
      </c>
      <c r="D52" s="36">
        <v>1</v>
      </c>
      <c r="E52" s="13">
        <v>1042.3076923076924</v>
      </c>
      <c r="F52" s="14">
        <f t="shared" si="7"/>
        <v>1042.3076923076924</v>
      </c>
    </row>
    <row r="53" spans="1:17" s="7" customFormat="1" ht="15" thickBot="1">
      <c r="A53" s="39" t="s">
        <v>65</v>
      </c>
      <c r="B53" s="37" t="s">
        <v>66</v>
      </c>
      <c r="C53" s="36" t="s">
        <v>42</v>
      </c>
      <c r="D53" s="36">
        <v>8</v>
      </c>
      <c r="E53" s="13">
        <v>468.84615384615381</v>
      </c>
      <c r="F53" s="14">
        <f t="shared" si="7"/>
        <v>3750.7692307692305</v>
      </c>
    </row>
    <row r="54" spans="1:17" s="21" customFormat="1" ht="15" thickBot="1">
      <c r="A54" s="39" t="s">
        <v>67</v>
      </c>
      <c r="B54" s="37" t="s">
        <v>68</v>
      </c>
      <c r="C54" s="36" t="s">
        <v>42</v>
      </c>
      <c r="D54" s="36">
        <v>1</v>
      </c>
      <c r="E54" s="13">
        <v>1365.3846153846152</v>
      </c>
      <c r="F54" s="14">
        <f t="shared" si="7"/>
        <v>1365.3846153846152</v>
      </c>
      <c r="G54" s="20"/>
      <c r="H54" s="7"/>
      <c r="I54" s="7"/>
      <c r="J54" s="7"/>
      <c r="K54" s="7"/>
      <c r="L54" s="7"/>
      <c r="M54" s="7"/>
    </row>
    <row r="55" spans="1:17" s="21" customFormat="1" ht="15" thickBot="1">
      <c r="A55" s="39" t="s">
        <v>69</v>
      </c>
      <c r="B55" s="37" t="s">
        <v>70</v>
      </c>
      <c r="C55" s="36" t="s">
        <v>42</v>
      </c>
      <c r="D55" s="36">
        <v>1</v>
      </c>
      <c r="E55" s="13">
        <v>408.07692307692304</v>
      </c>
      <c r="F55" s="14">
        <f t="shared" si="7"/>
        <v>408.07692307692304</v>
      </c>
      <c r="G55" s="20"/>
      <c r="H55" s="7"/>
      <c r="I55" s="7"/>
      <c r="J55" s="7"/>
      <c r="K55" s="7"/>
      <c r="L55" s="7"/>
      <c r="M55" s="7"/>
    </row>
    <row r="56" spans="1:17" s="21" customFormat="1" ht="15" thickBot="1">
      <c r="A56" s="39" t="s">
        <v>71</v>
      </c>
      <c r="B56" s="37" t="s">
        <v>72</v>
      </c>
      <c r="C56" s="36" t="s">
        <v>42</v>
      </c>
      <c r="D56" s="36">
        <v>1</v>
      </c>
      <c r="E56" s="13">
        <v>351.53846153846155</v>
      </c>
      <c r="F56" s="14">
        <f t="shared" si="7"/>
        <v>351.53846153846155</v>
      </c>
      <c r="G56" s="20"/>
      <c r="H56" s="7"/>
      <c r="I56" s="7"/>
      <c r="J56" s="7"/>
      <c r="K56" s="7"/>
      <c r="L56" s="7"/>
      <c r="M56" s="7"/>
    </row>
    <row r="57" spans="1:17" s="22" customFormat="1" ht="15" thickBot="1">
      <c r="A57" s="39" t="s">
        <v>73</v>
      </c>
      <c r="B57" s="37" t="s">
        <v>74</v>
      </c>
      <c r="C57" s="36" t="s">
        <v>42</v>
      </c>
      <c r="D57" s="36">
        <v>2</v>
      </c>
      <c r="E57" s="13">
        <v>949.23076923076917</v>
      </c>
      <c r="F57" s="14">
        <f t="shared" si="7"/>
        <v>1898.4615384615383</v>
      </c>
    </row>
    <row r="58" spans="1:17" s="21" customFormat="1" ht="15" thickBot="1">
      <c r="A58" s="39" t="s">
        <v>75</v>
      </c>
      <c r="B58" s="37" t="s">
        <v>76</v>
      </c>
      <c r="C58" s="36" t="s">
        <v>42</v>
      </c>
      <c r="D58" s="36">
        <v>2</v>
      </c>
      <c r="E58" s="13">
        <v>593.84615384615381</v>
      </c>
      <c r="F58" s="14">
        <f t="shared" si="7"/>
        <v>1187.6923076923076</v>
      </c>
      <c r="G58" s="20"/>
      <c r="H58" s="17"/>
      <c r="I58" s="48"/>
      <c r="J58" s="48"/>
      <c r="K58" s="48"/>
      <c r="L58" s="48"/>
      <c r="M58" s="48"/>
      <c r="N58" s="23"/>
      <c r="O58" s="24"/>
      <c r="P58" s="25"/>
      <c r="Q58" s="24"/>
    </row>
    <row r="59" spans="1:17" s="21" customFormat="1" ht="15" thickBot="1">
      <c r="A59" s="39" t="s">
        <v>77</v>
      </c>
      <c r="B59" s="37" t="s">
        <v>78</v>
      </c>
      <c r="C59" s="36" t="s">
        <v>42</v>
      </c>
      <c r="D59" s="36">
        <v>1</v>
      </c>
      <c r="E59" s="13">
        <v>278.84615384615381</v>
      </c>
      <c r="F59" s="14">
        <f t="shared" si="7"/>
        <v>278.84615384615381</v>
      </c>
      <c r="G59" s="20"/>
      <c r="H59" s="17"/>
      <c r="I59" s="70"/>
      <c r="J59" s="70"/>
      <c r="K59" s="70"/>
      <c r="L59" s="70"/>
      <c r="M59" s="70"/>
      <c r="N59" s="17"/>
      <c r="O59" s="17"/>
      <c r="P59" s="23"/>
      <c r="Q59" s="26"/>
    </row>
    <row r="60" spans="1:17" s="21" customFormat="1" ht="15" thickBot="1">
      <c r="A60" s="39" t="s">
        <v>79</v>
      </c>
      <c r="B60" s="37" t="s">
        <v>80</v>
      </c>
      <c r="C60" s="36" t="s">
        <v>42</v>
      </c>
      <c r="D60" s="36">
        <v>1</v>
      </c>
      <c r="E60" s="13">
        <v>109.23076923076923</v>
      </c>
      <c r="F60" s="14">
        <f t="shared" si="7"/>
        <v>109.23076923076923</v>
      </c>
      <c r="G60" s="20"/>
      <c r="H60" s="17"/>
      <c r="I60" s="71"/>
      <c r="J60" s="71"/>
      <c r="K60" s="71"/>
      <c r="L60" s="71"/>
      <c r="M60" s="71"/>
      <c r="N60" s="17"/>
      <c r="O60" s="17"/>
      <c r="P60" s="23"/>
      <c r="Q60" s="26"/>
    </row>
    <row r="61" spans="1:17" s="21" customFormat="1" ht="15" thickBot="1">
      <c r="A61" s="39" t="s">
        <v>81</v>
      </c>
      <c r="B61" s="37" t="s">
        <v>80</v>
      </c>
      <c r="C61" s="36" t="s">
        <v>42</v>
      </c>
      <c r="D61" s="36">
        <v>1</v>
      </c>
      <c r="E61" s="13">
        <v>109.23076923076923</v>
      </c>
      <c r="F61" s="14">
        <f t="shared" si="7"/>
        <v>109.23076923076923</v>
      </c>
      <c r="G61" s="20"/>
      <c r="H61" s="17"/>
      <c r="I61" s="27"/>
      <c r="J61" s="27"/>
      <c r="K61" s="27"/>
      <c r="L61" s="27"/>
      <c r="M61" s="27"/>
      <c r="N61" s="17"/>
      <c r="O61" s="17"/>
      <c r="P61" s="23"/>
      <c r="Q61" s="26"/>
    </row>
    <row r="62" spans="1:17" s="21" customFormat="1" ht="15" thickBot="1">
      <c r="A62" s="39" t="s">
        <v>82</v>
      </c>
      <c r="B62" s="37" t="s">
        <v>83</v>
      </c>
      <c r="C62" s="36" t="s">
        <v>42</v>
      </c>
      <c r="D62" s="36">
        <v>1</v>
      </c>
      <c r="E62" s="13">
        <v>6523.0769230769229</v>
      </c>
      <c r="F62" s="14">
        <f t="shared" ref="F62:F72" si="8">D62*E62</f>
        <v>6523.0769230769229</v>
      </c>
      <c r="G62" s="20"/>
      <c r="H62" s="72"/>
      <c r="I62" s="72"/>
      <c r="J62" s="72"/>
      <c r="K62" s="72"/>
      <c r="L62" s="72"/>
      <c r="M62" s="72"/>
      <c r="N62" s="72"/>
      <c r="O62" s="72"/>
      <c r="P62" s="72"/>
      <c r="Q62" s="72"/>
    </row>
    <row r="63" spans="1:17" ht="19.5" customHeight="1" thickBot="1">
      <c r="A63" s="39" t="s">
        <v>84</v>
      </c>
      <c r="B63" s="37" t="s">
        <v>85</v>
      </c>
      <c r="C63" s="36" t="s">
        <v>42</v>
      </c>
      <c r="D63" s="36">
        <v>1</v>
      </c>
      <c r="E63" s="13">
        <v>1314.25</v>
      </c>
      <c r="F63" s="14">
        <f t="shared" si="8"/>
        <v>1314.25</v>
      </c>
      <c r="G63" s="20"/>
      <c r="H63" s="7"/>
      <c r="I63" s="7"/>
      <c r="J63" s="7"/>
      <c r="K63" s="7"/>
      <c r="L63" s="7"/>
      <c r="M63" s="7"/>
    </row>
    <row r="64" spans="1:17" ht="15" thickBot="1">
      <c r="A64" s="39" t="s">
        <v>86</v>
      </c>
      <c r="B64" s="37" t="s">
        <v>87</v>
      </c>
      <c r="C64" s="36" t="s">
        <v>42</v>
      </c>
      <c r="D64" s="36">
        <v>1</v>
      </c>
      <c r="E64" s="13">
        <v>2275</v>
      </c>
      <c r="F64" s="14">
        <f t="shared" si="8"/>
        <v>2275</v>
      </c>
      <c r="G64" s="20"/>
      <c r="H64" s="7"/>
      <c r="I64" s="7"/>
      <c r="J64" s="7"/>
      <c r="K64" s="7"/>
      <c r="L64" s="7"/>
      <c r="M64" s="7"/>
    </row>
    <row r="65" spans="1:6" ht="15" thickBot="1">
      <c r="A65" s="39" t="s">
        <v>88</v>
      </c>
      <c r="B65" s="37" t="s">
        <v>89</v>
      </c>
      <c r="C65" s="36" t="s">
        <v>42</v>
      </c>
      <c r="D65" s="36">
        <v>1</v>
      </c>
      <c r="E65" s="13">
        <v>1303.75</v>
      </c>
      <c r="F65" s="14">
        <f t="shared" si="8"/>
        <v>1303.75</v>
      </c>
    </row>
    <row r="66" spans="1:6" ht="15" thickBot="1">
      <c r="A66" s="39" t="s">
        <v>90</v>
      </c>
      <c r="B66" s="37" t="s">
        <v>91</v>
      </c>
      <c r="C66" s="36" t="s">
        <v>42</v>
      </c>
      <c r="D66" s="36">
        <v>1</v>
      </c>
      <c r="E66" s="13">
        <v>2712.5</v>
      </c>
      <c r="F66" s="14">
        <f t="shared" si="8"/>
        <v>2712.5</v>
      </c>
    </row>
    <row r="67" spans="1:6" ht="15" thickBot="1">
      <c r="A67" s="39" t="s">
        <v>92</v>
      </c>
      <c r="B67" s="37" t="s">
        <v>93</v>
      </c>
      <c r="C67" s="36" t="s">
        <v>42</v>
      </c>
      <c r="D67" s="36">
        <v>1</v>
      </c>
      <c r="E67" s="13">
        <v>147</v>
      </c>
      <c r="F67" s="14">
        <f t="shared" si="8"/>
        <v>147</v>
      </c>
    </row>
    <row r="68" spans="1:6" ht="15" thickBot="1">
      <c r="A68" s="39" t="s">
        <v>94</v>
      </c>
      <c r="B68" s="37" t="s">
        <v>95</v>
      </c>
      <c r="C68" s="36" t="s">
        <v>42</v>
      </c>
      <c r="D68" s="36">
        <v>2</v>
      </c>
      <c r="E68" s="13">
        <v>4300</v>
      </c>
      <c r="F68" s="14">
        <f t="shared" si="8"/>
        <v>8600</v>
      </c>
    </row>
    <row r="69" spans="1:6" ht="15" thickBot="1">
      <c r="A69" s="39" t="s">
        <v>96</v>
      </c>
      <c r="B69" s="37" t="s">
        <v>97</v>
      </c>
      <c r="C69" s="36" t="s">
        <v>42</v>
      </c>
      <c r="D69" s="36">
        <v>2</v>
      </c>
      <c r="E69" s="13">
        <v>4300</v>
      </c>
      <c r="F69" s="14">
        <f t="shared" si="8"/>
        <v>8600</v>
      </c>
    </row>
    <row r="70" spans="1:6" ht="15" thickBot="1">
      <c r="A70" s="39" t="s">
        <v>98</v>
      </c>
      <c r="B70" s="37" t="s">
        <v>99</v>
      </c>
      <c r="C70" s="36" t="s">
        <v>42</v>
      </c>
      <c r="D70" s="36">
        <v>1</v>
      </c>
      <c r="E70" s="13">
        <v>9900</v>
      </c>
      <c r="F70" s="14">
        <f t="shared" si="8"/>
        <v>9900</v>
      </c>
    </row>
    <row r="71" spans="1:6" ht="17.25" customHeight="1" thickBot="1">
      <c r="A71" s="39" t="s">
        <v>100</v>
      </c>
      <c r="B71" s="37" t="s">
        <v>101</v>
      </c>
      <c r="C71" s="36" t="s">
        <v>12</v>
      </c>
      <c r="D71" s="36">
        <v>1</v>
      </c>
      <c r="E71" s="13">
        <v>665</v>
      </c>
      <c r="F71" s="14">
        <f t="shared" si="8"/>
        <v>665</v>
      </c>
    </row>
    <row r="72" spans="1:6" ht="16.5" customHeight="1" thickBot="1">
      <c r="A72" s="39" t="s">
        <v>102</v>
      </c>
      <c r="B72" s="37" t="s">
        <v>103</v>
      </c>
      <c r="C72" s="36" t="s">
        <v>12</v>
      </c>
      <c r="D72" s="36">
        <v>1</v>
      </c>
      <c r="E72" s="13">
        <v>490</v>
      </c>
      <c r="F72" s="14">
        <f t="shared" si="8"/>
        <v>490</v>
      </c>
    </row>
    <row r="73" spans="1:6" ht="24.75" customHeight="1">
      <c r="A73" s="56" t="s">
        <v>107</v>
      </c>
      <c r="B73" s="57"/>
      <c r="C73" s="57"/>
      <c r="D73" s="57"/>
      <c r="E73" s="58"/>
      <c r="F73" s="28">
        <f>SUM(F6:F72)</f>
        <v>295385.96153846156</v>
      </c>
    </row>
    <row r="74" spans="1:6">
      <c r="A74" s="54" t="s">
        <v>108</v>
      </c>
      <c r="B74" s="55"/>
      <c r="C74" s="55"/>
      <c r="D74" s="55"/>
      <c r="E74" s="55"/>
      <c r="F74" s="44"/>
    </row>
    <row r="75" spans="1:6" ht="18.75" customHeight="1">
      <c r="A75" s="56" t="s">
        <v>109</v>
      </c>
      <c r="B75" s="57"/>
      <c r="C75" s="57"/>
      <c r="D75" s="57"/>
      <c r="E75" s="58"/>
      <c r="F75" s="45"/>
    </row>
    <row r="77" spans="1:6" ht="81.75" customHeight="1">
      <c r="B77" s="2" t="s">
        <v>106</v>
      </c>
    </row>
    <row r="78" spans="1:6" ht="51.75" customHeight="1">
      <c r="B78" s="2" t="s">
        <v>105</v>
      </c>
    </row>
  </sheetData>
  <protectedRanges>
    <protectedRange sqref="D73 D75" name="Range14_1"/>
  </protectedRanges>
  <autoFilter ref="A1:F74" xr:uid="{00000000-0009-0000-0000-000000000000}"/>
  <dataConsolidate/>
  <mergeCells count="28">
    <mergeCell ref="A74:E74"/>
    <mergeCell ref="A75:E75"/>
    <mergeCell ref="A73:E73"/>
    <mergeCell ref="H13:K13"/>
    <mergeCell ref="H14:K14"/>
    <mergeCell ref="H19:K19"/>
    <mergeCell ref="A28:D28"/>
    <mergeCell ref="A22:D22"/>
    <mergeCell ref="A16:D16"/>
    <mergeCell ref="A34:D34"/>
    <mergeCell ref="I59:M59"/>
    <mergeCell ref="I60:M60"/>
    <mergeCell ref="H62:Q62"/>
    <mergeCell ref="A2:D2"/>
    <mergeCell ref="H16:K16"/>
    <mergeCell ref="H17:K17"/>
    <mergeCell ref="H18:K18"/>
    <mergeCell ref="I58:M58"/>
    <mergeCell ref="H15:K15"/>
    <mergeCell ref="H11:K11"/>
    <mergeCell ref="A5:D5"/>
    <mergeCell ref="A15:D15"/>
    <mergeCell ref="H12:K12"/>
    <mergeCell ref="H6:K6"/>
    <mergeCell ref="H7:K7"/>
    <mergeCell ref="H8:K8"/>
    <mergeCell ref="H9:K9"/>
    <mergeCell ref="H10:K10"/>
  </mergeCells>
  <phoneticPr fontId="2" type="noConversion"/>
  <pageMargins left="0.7" right="0.7" top="0.75" bottom="0.75" header="0.3" footer="0.3"/>
  <pageSetup paperSize="9" scale="72" fitToHeight="0" orientation="portrait"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1d29222-2c5f-45ad-9aa5-4c2d15fddbe9"/>
    <lcf76f155ced4ddcb4097134ff3c332f xmlns="809e461c-ee40-4266-b544-92cd0435a05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C8642094089041920D094D4F692B82" ma:contentTypeVersion="18" ma:contentTypeDescription="Create a new document." ma:contentTypeScope="" ma:versionID="9e03cfdd2b728d7d5c099ee7a354bb89">
  <xsd:schema xmlns:xsd="http://www.w3.org/2001/XMLSchema" xmlns:xs="http://www.w3.org/2001/XMLSchema" xmlns:p="http://schemas.microsoft.com/office/2006/metadata/properties" xmlns:ns2="809e461c-ee40-4266-b544-92cd0435a050" xmlns:ns3="a029c985-d064-4306-aa09-e3af91e98d06" xmlns:ns4="71d29222-2c5f-45ad-9aa5-4c2d15fddbe9" targetNamespace="http://schemas.microsoft.com/office/2006/metadata/properties" ma:root="true" ma:fieldsID="dac38e6235fb20a8571ac07c64e0e489" ns2:_="" ns3:_="" ns4:_="">
    <xsd:import namespace="809e461c-ee40-4266-b544-92cd0435a050"/>
    <xsd:import namespace="a029c985-d064-4306-aa09-e3af91e98d06"/>
    <xsd:import namespace="71d29222-2c5f-45ad-9aa5-4c2d15fddb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OCR"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9e461c-ee40-4266-b544-92cd0435a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3e722c5-bebe-4801-a6ac-67aa35eba0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29c985-d064-4306-aa09-e3af91e98d0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d29222-2c5f-45ad-9aa5-4c2d15fddbe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4b19b41-8190-4f7c-bde6-4db455c9c30a}" ma:internalName="TaxCatchAll" ma:showField="CatchAllData" ma:web="a029c985-d064-4306-aa09-e3af91e98d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EA791-70FE-4FBA-B901-A3E711BFB13B}">
  <ds:schemaRefs>
    <ds:schemaRef ds:uri="http://schemas.microsoft.com/sharepoint/v3/contenttype/forms"/>
  </ds:schemaRefs>
</ds:datastoreItem>
</file>

<file path=customXml/itemProps2.xml><?xml version="1.0" encoding="utf-8"?>
<ds:datastoreItem xmlns:ds="http://schemas.openxmlformats.org/officeDocument/2006/customXml" ds:itemID="{37188CD4-60F7-4D01-9CC3-67CA7453144A}">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http://purl.org/dc/elements/1.1/"/>
    <ds:schemaRef ds:uri="71d29222-2c5f-45ad-9aa5-4c2d15fddbe9"/>
    <ds:schemaRef ds:uri="http://www.w3.org/XML/1998/namespace"/>
    <ds:schemaRef ds:uri="809e461c-ee40-4266-b544-92cd0435a050"/>
    <ds:schemaRef ds:uri="http://schemas.openxmlformats.org/package/2006/metadata/core-properties"/>
    <ds:schemaRef ds:uri="a029c985-d064-4306-aa09-e3af91e98d06"/>
    <ds:schemaRef ds:uri="http://purl.org/dc/dcmitype/"/>
  </ds:schemaRefs>
</ds:datastoreItem>
</file>

<file path=customXml/itemProps3.xml><?xml version="1.0" encoding="utf-8"?>
<ds:datastoreItem xmlns:ds="http://schemas.openxmlformats.org/officeDocument/2006/customXml" ds:itemID="{97231434-7FC9-42AB-8AA5-ADAFD2C06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9e461c-ee40-4266-b544-92cd0435a050"/>
    <ds:schemaRef ds:uri="a029c985-d064-4306-aa09-e3af91e98d06"/>
    <ds:schemaRef ds:uri="71d29222-2c5f-45ad-9aa5-4c2d15fdd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Fiksuoti įkainiai</vt:lpstr>
      <vt:lpstr>'Fiksuoti įkainiai'!Print_Area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dc:creator>
  <cp:keywords/>
  <dc:description/>
  <cp:lastModifiedBy>Marta Alicija Šartnerytė</cp:lastModifiedBy>
  <cp:revision/>
  <cp:lastPrinted>2025-11-24T12:28:08Z</cp:lastPrinted>
  <dcterms:created xsi:type="dcterms:W3CDTF">2013-12-30T11:30:01Z</dcterms:created>
  <dcterms:modified xsi:type="dcterms:W3CDTF">2025-12-23T18:27:57Z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Viešo naudojimo Viešo naudojimo</vt:lpwstr>
  </property>
  <property fmtid="{D5CDD505-2E9C-101B-9397-08002B2CF9AE}" pid="3" name="ContentTypeId">
    <vt:lpwstr>0x0101009EC8642094089041920D094D4F692B82</vt:lpwstr>
  </property>
</Properties>
</file>