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nvstc120nvs\Desktop\2019m\Antakalnio poliklinika\Pakartotinis konkursas 2019\"/>
    </mc:Choice>
  </mc:AlternateContent>
  <xr:revisionPtr revIDLastSave="0" documentId="13_ncr:1_{5D7F660F-011D-46E3-BF57-C6E01751A9FF}" xr6:coauthVersionLast="45" xr6:coauthVersionMax="45" xr10:uidLastSave="{00000000-0000-0000-0000-000000000000}"/>
  <bookViews>
    <workbookView xWindow="-120" yWindow="-120" windowWidth="29040" windowHeight="15840" xr2:uid="{00000000-000D-0000-FFFF-FFFF00000000}"/>
  </bookViews>
  <sheets>
    <sheet name="Pasiūlymo forma" sheetId="6" r:id="rId1"/>
  </sheets>
  <definedNames>
    <definedName name="_xlnm._FilterDatabase" localSheetId="0" hidden="1">'Pasiūlymo forma'!#REF!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98" i="6" l="1"/>
  <c r="F99" i="6"/>
  <c r="F100" i="6"/>
  <c r="F101" i="6"/>
  <c r="F102" i="6"/>
  <c r="F103" i="6"/>
  <c r="F104" i="6"/>
  <c r="F105" i="6"/>
  <c r="F106" i="6"/>
  <c r="F107" i="6"/>
  <c r="F108" i="6"/>
  <c r="F109" i="6"/>
  <c r="F110" i="6"/>
  <c r="F111" i="6"/>
  <c r="F112" i="6"/>
  <c r="F113" i="6"/>
  <c r="F114" i="6"/>
  <c r="F115" i="6"/>
  <c r="F116" i="6"/>
  <c r="F117" i="6"/>
  <c r="F97" i="6"/>
  <c r="F118" i="6" s="1"/>
</calcChain>
</file>

<file path=xl/sharedStrings.xml><?xml version="1.0" encoding="utf-8"?>
<sst xmlns="http://schemas.openxmlformats.org/spreadsheetml/2006/main" count="342" uniqueCount="233">
  <si>
    <t>1.1.</t>
  </si>
  <si>
    <t>1.2.</t>
  </si>
  <si>
    <t>Supaprastinto atviro konkurso sąlygų 1 priedas</t>
  </si>
  <si>
    <t>VšĮ Antakalnio poliklinikai</t>
  </si>
  <si>
    <t>PASIŪLYMAS</t>
  </si>
  <si>
    <t>(Data)</t>
  </si>
  <si>
    <t>(Sudarymo vieta)</t>
  </si>
  <si>
    <t>Tiekėjo pavadinimas / Jeigu dalyvauja ūkio subjektų grupė, surašomi visi dalyvių pavadinimai</t>
  </si>
  <si>
    <t>Tiekėjo adresas / Jeigu dalyvauja ūkio subjektų grupė, surašomi visi dalyvių adresai</t>
  </si>
  <si>
    <t>Tiekėjo įmonės kodas / Jeigu dalyvauja ūkio subjektų grupė, surašomi visų įmonių kodai</t>
  </si>
  <si>
    <t>Tiekėjo PVM kodas / Jeigu dalyvauja ūkio subjektų grupė, surašomi visų įmonių PVM kodai</t>
  </si>
  <si>
    <t>Tiekėjo atsiskaitomosios sąskaitos numeris, banko pavadinimas, banko kodas</t>
  </si>
  <si>
    <t>Už pasiūlymą atsakingo asmens vardas, pavardė, pareigos</t>
  </si>
  <si>
    <t>Telefono numeris</t>
  </si>
  <si>
    <t>Fakso numeris</t>
  </si>
  <si>
    <t>El. pašto adresas</t>
  </si>
  <si>
    <t>Subteikėjo (-ų) pavadinimas (-ai)</t>
  </si>
  <si>
    <t>Subteikėjo (-ų) adresas (-ai)</t>
  </si>
  <si>
    <t xml:space="preserve">Įsipareigojimų dalis (procentais), kuriai ketinama pasitelkti subteikėją (-us) </t>
  </si>
  <si>
    <t>Pastaba: Pildoma, jei ketinama pasitelkti subteikėją (-us).</t>
  </si>
  <si>
    <t>DĖL LABORATORINIŲ TYRIMŲ ATLIKIMO PASLAUGŲ PIRKIMO</t>
  </si>
  <si>
    <r>
      <t xml:space="preserve">1. Šiuo pasiūlymu pažymime, kad sutinkame su visomis konkurso sąlygomis, nustatytomis:
1.1. Supaprastinto atviro konkurso skelbime, paskelbtame Viešųjų pirkimų įstatymo nustatyta tvarka Centrinėje viešųjų pirkimų informacinėje sistemoje (toliau – CVP IS);
1.2. Supaprastinto atviro konkurso sąlygose, kituose pirkimo dokumentuose (jų paaiškinimuose, papildymuose, papildymuose).
2. Pasirašydami CVP IS priemonėmis pateiktą pasiūlymą, patvirtiname, kad dokumentų skaitmeninės kopijos ir CVP IS pateikti duomenys yra tikri. 
3. Atsižvelgiant į pirkimo dokumentuose išdėstytas sąlygas, teikiame savo pasiūlymą bei duomenis apie mūsų pasirengimą įvykdyti numatomą sudaryti pirkimo sutartį.
</t>
    </r>
    <r>
      <rPr>
        <b/>
        <u/>
        <sz val="11"/>
        <rFont val="Times New Roman"/>
        <family val="1"/>
        <charset val="186"/>
      </rPr>
      <t>Mes siūlome:</t>
    </r>
    <r>
      <rPr>
        <sz val="11"/>
        <rFont val="Times New Roman"/>
        <family val="1"/>
        <charset val="186"/>
      </rPr>
      <t xml:space="preserve">
</t>
    </r>
  </si>
  <si>
    <t xml:space="preserve">Pirkimo objekto dalies
Nr.
</t>
  </si>
  <si>
    <t>Paslaugų (laboratorinių tyrimų) kodas</t>
  </si>
  <si>
    <t xml:space="preserve">Pirkimo objekto dalies pavadinimas/
reikalavimai
</t>
  </si>
  <si>
    <t>Vienos paslaugos (laboratorinio tyrimo) įkainis, Eur (be PVM)</t>
  </si>
  <si>
    <t>Bendra paslaugų (laboratorinių tyrimų) kaina Eur (be PVM)</t>
  </si>
  <si>
    <t>Atlikimo ir gautų paslaugų (laboratorinių tyrimų) rezultatų pristatymo laikas</t>
  </si>
  <si>
    <t>–</t>
  </si>
  <si>
    <t>-</t>
  </si>
  <si>
    <t>Serumo baltymų elektroforezė (įskaitant baltymo koncentraciją)</t>
  </si>
  <si>
    <t>Ličio koncentracijos nustatymas</t>
  </si>
  <si>
    <t>Kreatinkinazės širdies izofermento (CK-MB) aktyvumo nustatymas</t>
  </si>
  <si>
    <t xml:space="preserve">Tiroglobulino (Tg) nustatymas imunofermentiniu metodu </t>
  </si>
  <si>
    <t>Insulino nustatymas imunofermentiniu metodu</t>
  </si>
  <si>
    <t>C-peptido nustatymas imunofermentiniu metodu</t>
  </si>
  <si>
    <t>17-hidroksiprogesterono nustatymas radioimuniniu metodu</t>
  </si>
  <si>
    <t>Lytinius hormonus sujungiančio globulino (SHGB) nustatymas imunofermentiniu metodu</t>
  </si>
  <si>
    <t>Beta žmogaus chorioninio gonadotropino nustatymas imunofermentiniu metodu</t>
  </si>
  <si>
    <t>Dehidroepiandrosterono sulfato (DHEA - SO4) nustatymas imunofermentiniu metodu</t>
  </si>
  <si>
    <t xml:space="preserve">Somatomedino C (augimo faktoriaus IGF - 1) nustatymas radioimuniniu metodu </t>
  </si>
  <si>
    <t>Adrenokortikotropino (AKTH) nustatymas imuonofermentiniu metodu</t>
  </si>
  <si>
    <t>Aldosterono nustatymas radioimuniniu metodu</t>
  </si>
  <si>
    <t>Renino nustatymas radioimuniniu metodu</t>
  </si>
  <si>
    <t xml:space="preserve">Kalcitonino nustatymas </t>
  </si>
  <si>
    <t>Vėžio žymens Ca 72–4 nustatymas</t>
  </si>
  <si>
    <t>Epitelinio kiaušidžių vėžio žymens HE 4 + Ca 125 žymens nustatymas</t>
  </si>
  <si>
    <t>Homocisteino koncentracijos nustatymas</t>
  </si>
  <si>
    <t xml:space="preserve">Retikuliocitų skaičiavimas </t>
  </si>
  <si>
    <t>Antikūnų prieš branduolio antigenus nustatymas (ANA)</t>
  </si>
  <si>
    <t>Antikūnų prieš neutrofilų citoplazmos antigenus nustatymas (ANCA)</t>
  </si>
  <si>
    <t>Antikūnų prieš mitochondrijų antigenus nustatymas (AMA)</t>
  </si>
  <si>
    <t>Imunoglobulino A koncentracijos nustatymas</t>
  </si>
  <si>
    <t>Imunoglobulino M koncentracijos nustatymas</t>
  </si>
  <si>
    <t>Imunoglobulino G koncentracijos nustatymas</t>
  </si>
  <si>
    <t>Ig A klasės antikūnų prieš audinių transgliutaminazę kiekybinis nustatymas (Anti - tTG Ig A)</t>
  </si>
  <si>
    <t>TSH receptorių blokuojančių antikūnų (anti-TSH) nustatymas</t>
  </si>
  <si>
    <t>Makroprolaktino nustatymas</t>
  </si>
  <si>
    <t>Didelio jautrumo CRB ( hs)</t>
  </si>
  <si>
    <t>Prisca I trimestro 11-14 nėštumo savaitės (prenatalinės rizikos tyrimas: PAPP-A ir laisvasis β-HCG PAP)</t>
  </si>
  <si>
    <t>Laisvo PSA (LPSA) nustatymas</t>
  </si>
  <si>
    <t>Vario koncentracijos nustatymas</t>
  </si>
  <si>
    <t>Cinko koncentracijos nustatymas</t>
  </si>
  <si>
    <t>Ceruloplazmino koncentracijos nustatymas</t>
  </si>
  <si>
    <t>Žmogaus leukocitų antigenas (ŽLA B-27)</t>
  </si>
  <si>
    <t>Tiroglobulino antikūnų kiekiui nustatymas (Anti-TG)</t>
  </si>
  <si>
    <t>Ciklinio citrulininio peptido antikūnių nustatymas (Anti-CCP)</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</si>
  <si>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</si>
  <si>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</si>
  <si>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</si>
  <si>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</si>
  <si>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</si>
  <si>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</si>
  <si>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</si>
  <si>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</si>
  <si>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</si>
  <si>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</si>
  <si>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</si>
  <si>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</si>
  <si>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</si>
  <si>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</si>
  <si>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</si>
  <si>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</si>
  <si>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</si>
  <si>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</si>
  <si>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</si>
  <si>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</si>
  <si>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</si>
  <si>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</si>
  <si>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</si>
  <si>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</si>
  <si>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</si>
  <si>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</si>
  <si>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</si>
  <si>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</si>
  <si>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</si>
  <si>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</si>
  <si>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</si>
  <si>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</si>
  <si>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</si>
  <si>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</si>
  <si>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</si>
  <si>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</si>
  <si>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</si>
  <si>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</si>
  <si>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 darbo dieną (toliau – d. d.).</t>
  </si>
  <si>
    <t>1 d. d.</t>
  </si>
  <si>
    <t>6 val.</t>
  </si>
  <si>
    <t>3 d. d.</t>
  </si>
  <si>
    <t>7 d. d.</t>
  </si>
  <si>
    <t>3 d.d.</t>
  </si>
  <si>
    <t>1 d.d.</t>
  </si>
  <si>
    <t>1.</t>
  </si>
  <si>
    <t>BIOCHEMINIAI, HEMATOLOGINIAI IR IMUNOLOGINIAI TYRIMAI</t>
  </si>
  <si>
    <t>Bendra 1 pirkimo objekto dalies kaina Eur su PVM*</t>
  </si>
  <si>
    <t>Bendra 1 pirkimo objekto dalies kaina Eur</t>
  </si>
  <si>
    <t>PVM*</t>
  </si>
  <si>
    <t>2.</t>
  </si>
  <si>
    <t>2.1.</t>
  </si>
  <si>
    <t>2.2.</t>
  </si>
  <si>
    <t>2.3.</t>
  </si>
  <si>
    <t>2.4.</t>
  </si>
  <si>
    <t>2.5.</t>
  </si>
  <si>
    <t>2.6.</t>
  </si>
  <si>
    <t>2.7.</t>
  </si>
  <si>
    <t>2.8.</t>
  </si>
  <si>
    <t>2.9.</t>
  </si>
  <si>
    <t>2.10.</t>
  </si>
  <si>
    <t>Bendra 2 pirkimo objekto dalies kaina Eur</t>
  </si>
  <si>
    <t>Bendra 2 pirkimo objekto dalies kaina Eur su PVM*</t>
  </si>
  <si>
    <t>3.</t>
  </si>
  <si>
    <t>LYTIŠKAI PLINTANČIŲ INFEKCIJŲ TYRIMAI PGR METODU (MOLEKULINĖ DIAGNOSTIKA) (iš gimdos kaklelio, šlaplės nuograndų, šlapimo)</t>
  </si>
  <si>
    <t>3.1.</t>
  </si>
  <si>
    <t>3.2.</t>
  </si>
  <si>
    <t>3.3.</t>
  </si>
  <si>
    <t>3.4.</t>
  </si>
  <si>
    <t>3.5.</t>
  </si>
  <si>
    <t>3.6.</t>
  </si>
  <si>
    <t>3.7.</t>
  </si>
  <si>
    <t>3.8.</t>
  </si>
  <si>
    <t>3.9.</t>
  </si>
  <si>
    <t>3.10.</t>
  </si>
  <si>
    <t>Chlamydia trachomatis</t>
  </si>
  <si>
    <t>Ureaplasma urealyticum</t>
  </si>
  <si>
    <t xml:space="preserve">Ureaplasma parvum </t>
  </si>
  <si>
    <t>Mycoplasma genitalium</t>
  </si>
  <si>
    <t>Mycoplasma hominis</t>
  </si>
  <si>
    <t>Trichomonas vaginalis (įskaitant terpes ir mėginio paėmimo priemones).</t>
  </si>
  <si>
    <t>Neisseria gonorrhoeae (įskaitant terpes ir mėginio paėmimo priemones).</t>
  </si>
  <si>
    <t>Herpes simplex vir.(HSV 1/2)</t>
  </si>
  <si>
    <t>Lytiškai plintančių 7-ių sukėlėjų nustatymas (Chlamydia trachomatis, Neisseria gonorrheae, Mycoplasma hominis, Mycoplasma genitalium, Ureaplasma urealyticum, Ureaplasma parvum, Trichomonas vaginalis), PGR</t>
  </si>
  <si>
    <t xml:space="preserve">Žmogaus papilomos viruso (ŽPV) tyrimas PGR metodu, individualiai genotipuojant ne mažiau nei 14 aukštos rizikos genotipų. </t>
  </si>
  <si>
    <t xml:space="preserve">3 d. d. </t>
  </si>
  <si>
    <t>Bendra 3 pirkimo objekto dalies kaina Eur</t>
  </si>
  <si>
    <t>Bendra 3 pirkimo objekto dalies kaina Eur su PVM*</t>
  </si>
  <si>
    <t>3-5 d. d.</t>
  </si>
  <si>
    <t>MIKROBIOLOGINIAI, PARAZITOLOGINIAI, CHEMINIAI BASEINO VANDENS TYRIMAI</t>
  </si>
  <si>
    <t>Koliforminių bakterijų bendras skaičius.</t>
  </si>
  <si>
    <t>Žarninės lazdelės (Escherichia coli).</t>
  </si>
  <si>
    <t>Auksinis stafilokokas (Staphylococcus aeruginosa).</t>
  </si>
  <si>
    <t>Žaliamėlė pseudomona (Pseudomonas aeruginosa).</t>
  </si>
  <si>
    <t>Legionelė (Legionella pneumophila).</t>
  </si>
  <si>
    <t>Salmonelės (Salmonella).</t>
  </si>
  <si>
    <t>Liamblijų cistos (Giardia intestinalis).</t>
  </si>
  <si>
    <t>Helmintų kiaušinėliai.</t>
  </si>
  <si>
    <t>Spalva.</t>
  </si>
  <si>
    <t>Ph.</t>
  </si>
  <si>
    <t>Drumstumas.</t>
  </si>
  <si>
    <t>Anijoninės paviršiaus aktyviosios medžiagos.</t>
  </si>
  <si>
    <t>Deguonies sotis (ištirpęs deguonis).</t>
  </si>
  <si>
    <t>Permanganato indeksas.</t>
  </si>
  <si>
    <t>Chloras (laisvasis).</t>
  </si>
  <si>
    <t>Amoniakas.</t>
  </si>
  <si>
    <t>Chloroformas.</t>
  </si>
  <si>
    <t>Kolonijas sudarančių vienetų skaičiaus nustatymas sedimentacijos metodu.</t>
  </si>
  <si>
    <t>Mielių ir/arba pelėsinių grybų kolonijas sudarančių vienetų skaičiaus nustatymas sedimentacijos metodu</t>
  </si>
  <si>
    <t>Auksinių stafilokokų (staphylococus aureus) ar kitų stafilokokų aptikimas.</t>
  </si>
  <si>
    <t>Enterobakterijų (enterobacteriaceae) aptikimas.</t>
  </si>
  <si>
    <t>5 d. d.</t>
  </si>
  <si>
    <t xml:space="preserve">4-5 d. d. </t>
  </si>
  <si>
    <t>PASTABA:</t>
  </si>
  <si>
    <t>*Tais atvejais, kai pagal galiojančius teisės aktus tiekėjui nereikia mokėti PVM, jis nurodo priežastis, dėl kurių PVM nemoka.</t>
  </si>
  <si>
    <t>4. Kartu su pasiūlymu pateikiami šie dokumentai (pasirašydamas pasiūlymą ar kiekvieną dokumentą parašu patvirtinu, kad dokumentų skaitmeninės kopijos yra tikros):</t>
  </si>
  <si>
    <t>Eil. Nr.</t>
  </si>
  <si>
    <t>Pateiktų dokumentų pavadinimas</t>
  </si>
  <si>
    <t>Dokumento puslapių skaičius</t>
  </si>
  <si>
    <t>5. Pasiūlymas galioja iki ___________________________. Jeigu pasiūlyme nenurodytas jo galiojimo laikas, laikoma, kad pasiūlymas galioja 3 (tris) mėnesius nuo pasiūlymų pateikimo termino pabaigos.</t>
  </si>
  <si>
    <t>6. Šiame pasiūlyme yra pateikta ir konfidenciali informacija (dokumentai su konfidencialia informacija pateikti („prisegti“) atskirai):</t>
  </si>
  <si>
    <t>Eil.Nr.</t>
  </si>
  <si>
    <t>Pateikto dokumento pavadinimas (rekomenduojama pavadinime vartoti žodį „Konfidencialu“)*</t>
  </si>
  <si>
    <t>Konfidencialios informacijos pagrindimas (paaiškinama, kuo remiantis nurodytas dokumentas ar jo dalis yra konfidencialūs)</t>
  </si>
  <si>
    <t>PASTABA: Informacija, nurodyta VPĮ 20 straipsnio 2 dalies 1, 2, 3, 4 punktuose negali būti nurodoma ir nebus laikoma konfidencialia. Tiekėjas gali nurodyti, kuri informacijos dalis pasiūlyme yra konfidenciali. Tiekėjo su pasiūlymu teikiamų dokumentų informacijos konfidencialumas gali būti nustatomas tik pagrįstais atvejais. Jeigu kils abejonių dėl tiekėjo pasiūlyme nurodytos informacijos konfidencialumo, Komisija prašys tiekėją per nurodytą terminą, kuris negali būti trumpesnis kaip 5 darbo dienos, pagrįsti jos konfidencialumą. Jei tokia informacija pasiūlyme nebus nurodyta, Komisija laikys, kad bet kuri pasiūlyme pateikta informacija nėra konfidenciali, išskyrus informaciją, kurią atskleidus būtų pažeisti Asmens duomenų teisinės apsaugos įstatymo reikalavimai.
*Pildyti tuomet, jei bus pateikta konfidenciali informacija. Pagal Viešųjų pirkimų įstatymo 86 str. 9 d., laimėjusio dalyvio pasiūlymas bei sudaryta pirkimo sutartis (išskyrus konfidencialią informaciją, kaip nurodyta pirkimo sąlygose) bus paskelbti CVP IS. Tiekėjas negali nurodyti, kad visas pasiūlymas yra konfidencialus arba, kad konfidencialu yra pasiūlymo kaina (bendra viso pasiūlymo kaina).</t>
  </si>
  <si>
    <t xml:space="preserve">(Tiekėjo arba jo įgalioto asmens pareigų pavadinimas) </t>
  </si>
  <si>
    <t xml:space="preserve">               (Parašas)*</t>
  </si>
  <si>
    <t xml:space="preserve">                   (Vardas ir pavardė)</t>
  </si>
  <si>
    <t>*Kadangi pirkimas vykdomas CVP IS priemonėmis ir yra reikalaujama pasiūlymą pasirašyti saugiu elektroniniu parašu, šio dokumento atskirai pasirašyti neprivaloma.</t>
  </si>
  <si>
    <t xml:space="preserve">Preliminarūs
paslaugų (laboratorinių tyrimų) kiekis
(vnt.)
</t>
  </si>
  <si>
    <t>Tymų IgM</t>
  </si>
  <si>
    <t>Kalprotektino kiekybinis nustatymas</t>
  </si>
  <si>
    <t>Antimiulerinis hormonas (AMH)</t>
  </si>
  <si>
    <t>3.11.</t>
  </si>
  <si>
    <t>3.12.</t>
  </si>
  <si>
    <t>3.13.</t>
  </si>
  <si>
    <t>3.14.</t>
  </si>
  <si>
    <t>3.15.</t>
  </si>
  <si>
    <t>3.16.</t>
  </si>
  <si>
    <t>3.17.</t>
  </si>
  <si>
    <t>3.18.</t>
  </si>
  <si>
    <t>3.19.</t>
  </si>
  <si>
    <t>3.20.</t>
  </si>
  <si>
    <t>3.21.</t>
  </si>
  <si>
    <t>2 d.d.</t>
  </si>
  <si>
    <t>Vilnius</t>
  </si>
  <si>
    <t>Nacionalinė visuomenės sveikatos priežiūros laboratorija</t>
  </si>
  <si>
    <t>Žolyno g. 36, Vilnius</t>
  </si>
  <si>
    <t>ne PVM mokėtoja</t>
  </si>
  <si>
    <t>LT03 4010 0424 0029 5883</t>
  </si>
  <si>
    <t>Klientų aptarnavimo skyriaus vyriausioji specielistė Rūta Guzavičienė</t>
  </si>
  <si>
    <t>(8-5) 210 57 88    (8-671) 81702</t>
  </si>
  <si>
    <t>ruta.guzaviciene@nvspl.lt    nvspl@nvspl.lt</t>
  </si>
  <si>
    <t>EBVPD</t>
  </si>
  <si>
    <t>Akreditacijos pažymėjimas</t>
  </si>
  <si>
    <t>ASP licencija</t>
  </si>
  <si>
    <t>4.</t>
  </si>
  <si>
    <t>Įgaliojimas</t>
  </si>
  <si>
    <t>Pastaba. Nacionalinė visuomenės sveikatos priežiūros laboratorija nėra PVM mokėtoja pagal PVM įstatymo 20 str. 1 dalį veikla nelaikoma ekonominė – ne PVM objektas.</t>
  </si>
  <si>
    <t>Laisvūnas Bartkevičius</t>
  </si>
  <si>
    <t>Klientų aptarnavimo skyriaus vedėja</t>
  </si>
  <si>
    <t>NACIONALINĖ VISUOMENĖS SVEIKATOS PRIEŽIŪROS LABORATORIJA</t>
  </si>
  <si>
    <t>Biudžetinė įstaiga, Žolyno g. 36, LT-10210 Vilnius, tel. (8 5) 270 9229, faks. (8 5) 210 4848</t>
  </si>
  <si>
    <t>el. p. nvspl@nvspl.lt, www.nvspl.lt</t>
  </si>
  <si>
    <t>Duomenys kaupiami ir saugomi Juridinių asmenų registre, kodas 195551983</t>
  </si>
  <si>
    <t>Nr. 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</si>
</sst>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b/>
      <sz val="12"/>
      <name val="Times New Roman"/>
      <family val="1"/>
      <charset val="186"/>
    </font>
    <font>
      <sz val="12"/>
      <name val="Times New Roman"/>
      <family val="1"/>
      <charset val="186"/>
    </font>
    <font>
      <sz val="11"/>
      <name val="Times New Roman"/>
      <family val="1"/>
      <charset val="186"/>
    </font>
    <font>
      <b/>
      <sz val="11"/>
      <name val="Times New Roman"/>
      <family val="1"/>
      <charset val="186"/>
    </font>
    <font>
      <sz val="12"/>
      <color theme="1"/>
      <name val="Times New Roman"/>
      <family val="1"/>
      <charset val="186"/>
    </font>
    <font>
      <sz val="11"/>
      <color theme="1"/>
      <name val="Times New Roman"/>
      <family val="1"/>
      <charset val="186"/>
    </font>
    <font>
      <sz val="11"/>
      <color rgb="FF000000"/>
      <name val="Times New Roman"/>
      <family val="1"/>
      <charset val="186"/>
    </font>
    <font>
      <b/>
      <sz val="11"/>
      <color rgb="FF000000"/>
      <name val="Times New Roman"/>
      <family val="1"/>
      <charset val="186"/>
    </font>
    <font>
      <b/>
      <sz val="11"/>
      <color theme="1"/>
      <name val="Times New Roman"/>
      <family val="1"/>
      <charset val="186"/>
    </font>
    <font>
      <b/>
      <u/>
      <sz val="11"/>
      <name val="Times New Roman"/>
      <family val="1"/>
      <charset val="186"/>
    </font>
    <font>
      <b/>
      <sz val="10"/>
      <name val="Times New Roman"/>
      <family val="1"/>
      <charset val="186"/>
    </font>
    <font>
      <sz val="12"/>
      <color theme="1"/>
      <name val="Calibri"/>
      <family val="2"/>
      <charset val="186"/>
      <scheme val="minor"/>
    </font>
    <font>
      <b/>
      <u/>
      <sz val="12"/>
      <color theme="1"/>
      <name val="Times New Roman"/>
      <family val="1"/>
      <charset val="186"/>
    </font>
    <font>
      <u/>
      <sz val="12"/>
      <name val="Times New Roman"/>
      <family val="1"/>
      <charset val="186"/>
    </font>
    <font>
      <u/>
      <sz val="11"/>
      <name val="Times New Roman"/>
      <family val="1"/>
      <charset val="186"/>
    </font>
    <font>
      <b/>
      <sz val="12"/>
      <color theme="1"/>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30">
    <xf numFmtId="0" fontId="0" fillId="0" borderId="0" xfId="0"/>
    <xf numFmtId="0" fontId="2" fillId="2" borderId="0" xfId="0" applyFont="1" applyFill="1" applyAlignment="1">
      <alignment vertical="top"/>
    </xf>
    <xf numFmtId="0" fontId="4" fillId="0" borderId="0" xfId="0" applyFont="1"/>
    <xf numFmtId="0" fontId="3" fillId="0" borderId="0" xfId="0" applyFont="1" applyAlignment="1">
      <alignment vertical="top"/>
    </xf>
    <xf numFmtId="0" fontId="3" fillId="0" borderId="0" xfId="0" applyFont="1" applyAlignment="1">
      <alignment horizontal="left" vertical="top"/>
    </xf>
    <xf numFmtId="0" fontId="7" fillId="3" borderId="1" xfId="0" applyFont="1" applyFill="1" applyBorder="1" applyAlignment="1">
      <alignment horizontal="center" vertical="center" wrapText="1"/>
    </xf>
    <xf numFmtId="0" fontId="2" fillId="0" borderId="0" xfId="0" applyFont="1" applyAlignment="1">
      <alignment horizontal="left" wrapText="1"/>
    </xf>
    <xf numFmtId="0" fontId="6" fillId="0" borderId="5" xfId="0" applyFont="1" applyBorder="1" applyAlignment="1">
      <alignment horizontal="center" vertical="center" wrapText="1"/>
    </xf>
    <xf numFmtId="0" fontId="4" fillId="0" borderId="0" xfId="0" applyFont="1" applyAlignment="1">
      <alignment horizontal="right" vertical="top"/>
    </xf>
    <xf numFmtId="0" fontId="1" fillId="0" borderId="0" xfId="0" applyFont="1" applyAlignment="1">
      <alignment horizontal="center"/>
    </xf>
    <xf numFmtId="0" fontId="1" fillId="0" borderId="0" xfId="0" applyFont="1" applyAlignment="1">
      <alignment horizontal="left" vertical="top" wrapText="1"/>
    </xf>
    <xf numFmtId="0" fontId="1" fillId="0" borderId="0" xfId="0" applyFont="1"/>
    <xf numFmtId="0" fontId="3" fillId="0" borderId="0" xfId="0" applyFont="1" applyBorder="1" applyAlignment="1">
      <alignment horizontal="left" vertical="top"/>
    </xf>
    <xf numFmtId="0" fontId="3" fillId="0" borderId="0" xfId="0" applyFont="1" applyBorder="1" applyAlignment="1">
      <alignment horizontal="center" vertical="top"/>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2" fillId="2" borderId="0" xfId="0" applyFont="1" applyFill="1" applyAlignment="1">
      <alignment horizontal="center" vertical="center"/>
    </xf>
    <xf numFmtId="0" fontId="1" fillId="0" borderId="0" xfId="0" applyFont="1" applyAlignment="1">
      <alignment horizontal="center" vertical="center"/>
    </xf>
    <xf numFmtId="0" fontId="3" fillId="0" borderId="0" xfId="0" applyFont="1" applyBorder="1" applyAlignment="1">
      <alignment horizontal="center" vertical="center"/>
    </xf>
    <xf numFmtId="0" fontId="11" fillId="0" borderId="0" xfId="0" applyFont="1" applyAlignment="1">
      <alignment horizontal="left" vertical="top"/>
    </xf>
    <xf numFmtId="0" fontId="4" fillId="0" borderId="0" xfId="0" applyFont="1" applyAlignment="1">
      <alignment vertical="top"/>
    </xf>
    <xf numFmtId="0" fontId="7"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justify" vertical="center" wrapText="1"/>
    </xf>
    <xf numFmtId="0" fontId="6" fillId="0" borderId="1" xfId="0" applyFont="1" applyBorder="1" applyAlignment="1">
      <alignment horizontal="justify" vertical="center" wrapText="1"/>
    </xf>
    <xf numFmtId="16" fontId="7" fillId="0" borderId="1" xfId="0" applyNumberFormat="1" applyFont="1" applyBorder="1" applyAlignment="1">
      <alignment horizontal="center" vertical="center" wrapText="1"/>
    </xf>
    <xf numFmtId="0" fontId="9" fillId="0" borderId="5" xfId="0" applyFont="1" applyBorder="1" applyAlignment="1">
      <alignment horizontal="center" wrapText="1"/>
    </xf>
    <xf numFmtId="0" fontId="6" fillId="0" borderId="1" xfId="0" applyFont="1" applyBorder="1" applyAlignment="1">
      <alignment vertical="center" wrapText="1"/>
    </xf>
    <xf numFmtId="0" fontId="7" fillId="0" borderId="1" xfId="0" quotePrefix="1" applyFont="1" applyBorder="1" applyAlignment="1">
      <alignment horizontal="center" vertical="center" wrapText="1"/>
    </xf>
    <xf numFmtId="2" fontId="7" fillId="0" borderId="1" xfId="0" applyNumberFormat="1" applyFont="1" applyBorder="1" applyAlignment="1">
      <alignment horizontal="center" vertical="center" wrapText="1"/>
    </xf>
    <xf numFmtId="0" fontId="3" fillId="0" borderId="0" xfId="0" applyFont="1" applyAlignment="1">
      <alignment horizontal="left" vertical="top"/>
    </xf>
    <xf numFmtId="0" fontId="6" fillId="0" borderId="4" xfId="0" applyFont="1" applyBorder="1" applyAlignment="1">
      <alignment horizontal="center" vertical="center" wrapText="1"/>
    </xf>
    <xf numFmtId="0" fontId="7" fillId="0" borderId="4" xfId="0" applyFont="1" applyBorder="1" applyAlignment="1">
      <alignment horizontal="center" vertical="center" wrapText="1"/>
    </xf>
    <xf numFmtId="0" fontId="6" fillId="0" borderId="2" xfId="0" applyFont="1" applyBorder="1" applyAlignment="1">
      <alignment horizontal="center" vertical="center" wrapText="1"/>
    </xf>
    <xf numFmtId="2" fontId="7" fillId="0" borderId="2" xfId="0" applyNumberFormat="1" applyFont="1" applyBorder="1" applyAlignment="1">
      <alignment horizontal="center" vertical="center" wrapText="1"/>
    </xf>
    <xf numFmtId="16" fontId="7" fillId="0" borderId="4" xfId="0" applyNumberFormat="1" applyFont="1" applyBorder="1" applyAlignment="1">
      <alignment horizontal="center" vertical="center" wrapText="1"/>
    </xf>
    <xf numFmtId="0" fontId="12" fillId="0" borderId="0" xfId="0" applyFont="1"/>
    <xf numFmtId="0" fontId="2" fillId="0" borderId="0" xfId="0" applyFont="1"/>
    <xf numFmtId="0" fontId="1" fillId="0" borderId="0" xfId="0" applyFont="1" applyBorder="1" applyAlignment="1">
      <alignment horizontal="right" vertical="top"/>
    </xf>
    <xf numFmtId="0" fontId="2" fillId="0" borderId="0" xfId="0" applyFont="1" applyAlignment="1">
      <alignment vertical="top"/>
    </xf>
    <xf numFmtId="0" fontId="2" fillId="0" borderId="0" xfId="0" applyFont="1" applyBorder="1" applyAlignment="1">
      <alignment horizontal="center" vertical="center"/>
    </xf>
    <xf numFmtId="0" fontId="2" fillId="0" borderId="0" xfId="0" applyFont="1" applyAlignment="1">
      <alignment horizontal="center" vertical="center"/>
    </xf>
    <xf numFmtId="0" fontId="1" fillId="0" borderId="1" xfId="0" applyFont="1" applyBorder="1" applyAlignment="1">
      <alignment vertical="top"/>
    </xf>
    <xf numFmtId="0" fontId="1" fillId="0" borderId="2" xfId="0" applyFont="1" applyBorder="1" applyAlignment="1">
      <alignment horizontal="left" vertical="top"/>
    </xf>
    <xf numFmtId="0" fontId="1" fillId="0" borderId="3" xfId="0" applyFont="1" applyBorder="1" applyAlignment="1">
      <alignment horizontal="center" vertical="top"/>
    </xf>
    <xf numFmtId="0" fontId="1" fillId="0" borderId="4" xfId="0" applyFont="1" applyBorder="1" applyAlignment="1">
      <alignment horizontal="center" vertical="center"/>
    </xf>
    <xf numFmtId="0" fontId="1" fillId="0" borderId="0" xfId="0" applyFont="1" applyBorder="1" applyAlignment="1">
      <alignment horizontal="center" vertical="top"/>
    </xf>
    <xf numFmtId="0" fontId="1" fillId="0" borderId="0" xfId="0" applyFont="1" applyBorder="1" applyAlignment="1">
      <alignment horizontal="center" vertical="center"/>
    </xf>
    <xf numFmtId="0" fontId="2" fillId="0" borderId="1" xfId="0" applyFont="1" applyBorder="1" applyAlignment="1">
      <alignment vertical="top"/>
    </xf>
    <xf numFmtId="0" fontId="2" fillId="0" borderId="3" xfId="0" applyFont="1" applyBorder="1" applyAlignment="1">
      <alignment horizontal="center" vertical="top"/>
    </xf>
    <xf numFmtId="0" fontId="2" fillId="0" borderId="4" xfId="0" applyFont="1" applyBorder="1" applyAlignment="1">
      <alignment horizontal="center" vertical="center"/>
    </xf>
    <xf numFmtId="0" fontId="2" fillId="0" borderId="0" xfId="0" applyFont="1" applyBorder="1" applyAlignment="1">
      <alignment horizontal="center" vertical="top"/>
    </xf>
    <xf numFmtId="0" fontId="2" fillId="0" borderId="0" xfId="0" applyFont="1" applyBorder="1" applyAlignment="1">
      <alignment vertical="top"/>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0" xfId="0" applyFont="1" applyAlignment="1">
      <alignment horizontal="right" vertical="top"/>
    </xf>
    <xf numFmtId="0" fontId="2" fillId="0" borderId="0" xfId="0" applyFont="1" applyAlignment="1">
      <alignment horizontal="left" vertical="top" wrapText="1"/>
    </xf>
    <xf numFmtId="0" fontId="3" fillId="0" borderId="0" xfId="0" applyFont="1"/>
    <xf numFmtId="0" fontId="2" fillId="0" borderId="0" xfId="0" applyFont="1" applyBorder="1" applyAlignment="1">
      <alignment vertical="center" wrapText="1"/>
    </xf>
    <xf numFmtId="0" fontId="5" fillId="0" borderId="0" xfId="0" applyFont="1" applyAlignment="1">
      <alignment wrapText="1"/>
    </xf>
    <xf numFmtId="0" fontId="3" fillId="0" borderId="0" xfId="0" applyFont="1" applyBorder="1" applyAlignment="1">
      <alignment vertical="top"/>
    </xf>
    <xf numFmtId="0" fontId="7" fillId="0" borderId="2" xfId="0" applyFont="1" applyBorder="1" applyAlignment="1">
      <alignment horizontal="justify" vertical="center" wrapText="1"/>
    </xf>
    <xf numFmtId="0" fontId="6" fillId="0" borderId="2" xfId="0" applyFont="1" applyBorder="1" applyAlignment="1">
      <alignment horizontal="justify" vertical="center" wrapText="1"/>
    </xf>
    <xf numFmtId="0" fontId="7" fillId="3" borderId="2" xfId="0" applyFont="1" applyFill="1" applyBorder="1" applyAlignment="1">
      <alignment horizontal="justify" vertical="center" wrapText="1"/>
    </xf>
    <xf numFmtId="0" fontId="7" fillId="2" borderId="1" xfId="0" applyFont="1" applyFill="1" applyBorder="1" applyAlignment="1">
      <alignment horizontal="center" vertical="top" wrapText="1"/>
    </xf>
    <xf numFmtId="0" fontId="6" fillId="2" borderId="1" xfId="0" applyFont="1" applyFill="1" applyBorder="1" applyAlignment="1">
      <alignment horizontal="center" vertical="top" wrapText="1"/>
    </xf>
    <xf numFmtId="2" fontId="8" fillId="0" borderId="1" xfId="0" applyNumberFormat="1" applyFont="1" applyBorder="1" applyAlignment="1">
      <alignment vertical="center" wrapText="1"/>
    </xf>
    <xf numFmtId="0" fontId="9" fillId="0" borderId="1" xfId="0" applyFont="1" applyBorder="1" applyAlignment="1">
      <alignment vertical="center" wrapText="1"/>
    </xf>
    <xf numFmtId="0" fontId="8" fillId="0" borderId="1" xfId="0" applyFont="1" applyBorder="1" applyAlignment="1">
      <alignment vertical="center" wrapText="1"/>
    </xf>
    <xf numFmtId="0" fontId="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0" fontId="7" fillId="2" borderId="3" xfId="0" applyFont="1" applyFill="1" applyBorder="1" applyAlignment="1">
      <alignment horizontal="center" vertical="top"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3" fillId="0" borderId="2" xfId="0" applyFont="1" applyBorder="1" applyAlignment="1">
      <alignment horizontal="justify" vertical="center" wrapText="1"/>
    </xf>
    <xf numFmtId="0" fontId="3" fillId="2" borderId="1" xfId="0" applyFont="1" applyFill="1" applyBorder="1" applyAlignment="1">
      <alignment horizontal="center" vertical="top"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2" fillId="0" borderId="2" xfId="0" applyFont="1" applyBorder="1" applyAlignment="1">
      <alignment horizontal="center" vertical="top"/>
    </xf>
    <xf numFmtId="0" fontId="5" fillId="0" borderId="0" xfId="0" applyFont="1" applyAlignment="1">
      <alignment horizontal="left" wrapText="1"/>
    </xf>
    <xf numFmtId="0" fontId="2" fillId="0" borderId="2" xfId="0" applyFont="1" applyBorder="1" applyAlignment="1">
      <alignment horizontal="center" vertical="top"/>
    </xf>
    <xf numFmtId="0" fontId="2" fillId="0" borderId="4" xfId="0" applyFont="1" applyBorder="1" applyAlignment="1">
      <alignment horizontal="center" vertical="top"/>
    </xf>
    <xf numFmtId="0" fontId="2" fillId="0" borderId="1" xfId="0" applyFont="1" applyBorder="1" applyAlignment="1">
      <alignment horizontal="center" vertical="top"/>
    </xf>
    <xf numFmtId="0" fontId="2" fillId="0" borderId="0" xfId="0" applyFont="1" applyAlignment="1">
      <alignment horizontal="left" vertical="top" wrapText="1"/>
    </xf>
    <xf numFmtId="0" fontId="2" fillId="0" borderId="7" xfId="0" applyFont="1" applyBorder="1" applyAlignment="1">
      <alignment horizontal="left" vertical="center" wrapText="1"/>
    </xf>
    <xf numFmtId="0" fontId="2" fillId="0" borderId="0" xfId="0" applyFont="1" applyAlignment="1">
      <alignment horizontal="left" vertical="top"/>
    </xf>
    <xf numFmtId="0" fontId="1" fillId="0" borderId="2" xfId="0" applyFont="1" applyBorder="1" applyAlignment="1">
      <alignment horizontal="center" vertical="top" wrapText="1"/>
    </xf>
    <xf numFmtId="0" fontId="1" fillId="0" borderId="4" xfId="0" applyFont="1" applyBorder="1" applyAlignment="1">
      <alignment horizontal="center" vertical="top" wrapText="1"/>
    </xf>
    <xf numFmtId="0" fontId="1" fillId="0" borderId="1" xfId="0" applyFont="1" applyBorder="1" applyAlignment="1">
      <alignment horizontal="center" vertical="top" wrapText="1"/>
    </xf>
    <xf numFmtId="0" fontId="3" fillId="0" borderId="1" xfId="0" applyFont="1" applyBorder="1" applyAlignment="1">
      <alignment horizontal="left" vertical="top"/>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9" fillId="0" borderId="2" xfId="0" applyFont="1" applyBorder="1" applyAlignment="1">
      <alignment horizontal="right" vertical="center" wrapText="1"/>
    </xf>
    <xf numFmtId="0" fontId="9" fillId="0" borderId="3" xfId="0" applyFont="1" applyBorder="1" applyAlignment="1">
      <alignment horizontal="right" vertical="center" wrapText="1"/>
    </xf>
    <xf numFmtId="0" fontId="3" fillId="0" borderId="1" xfId="0" applyFont="1" applyBorder="1" applyAlignment="1">
      <alignment horizontal="center" vertical="top"/>
    </xf>
    <xf numFmtId="0" fontId="1" fillId="0" borderId="2" xfId="0" applyFont="1" applyBorder="1" applyAlignment="1">
      <alignment horizontal="center" vertical="top"/>
    </xf>
    <xf numFmtId="0" fontId="1" fillId="0" borderId="4" xfId="0" applyFont="1" applyBorder="1" applyAlignment="1">
      <alignment horizontal="center" vertical="top"/>
    </xf>
    <xf numFmtId="0" fontId="4" fillId="0" borderId="0" xfId="0" applyFont="1" applyAlignment="1">
      <alignment horizontal="center" vertical="top"/>
    </xf>
    <xf numFmtId="0" fontId="3" fillId="0" borderId="0" xfId="0" applyFont="1" applyAlignment="1">
      <alignment horizontal="center" vertical="top"/>
    </xf>
    <xf numFmtId="0" fontId="3" fillId="0" borderId="0" xfId="0" applyFont="1" applyAlignment="1">
      <alignment horizontal="left" vertical="top" wrapText="1"/>
    </xf>
    <xf numFmtId="0" fontId="4" fillId="0" borderId="0" xfId="0" applyFont="1" applyAlignment="1">
      <alignment horizontal="right" vertical="top"/>
    </xf>
    <xf numFmtId="0" fontId="3" fillId="0" borderId="1" xfId="0" applyFont="1" applyBorder="1" applyAlignment="1">
      <alignment horizontal="left" vertical="top" wrapText="1"/>
    </xf>
    <xf numFmtId="2" fontId="6" fillId="0" borderId="4" xfId="0" applyNumberFormat="1" applyFont="1" applyBorder="1" applyAlignment="1">
      <alignment horizontal="center" vertical="center" wrapText="1"/>
    </xf>
    <xf numFmtId="2" fontId="7" fillId="0" borderId="4" xfId="0" applyNumberFormat="1" applyFont="1" applyBorder="1" applyAlignment="1">
      <alignment horizontal="center" vertical="center" wrapText="1"/>
    </xf>
    <xf numFmtId="0" fontId="2" fillId="0" borderId="2" xfId="0" applyFont="1" applyBorder="1" applyAlignment="1">
      <alignment vertical="top"/>
    </xf>
    <xf numFmtId="0" fontId="2" fillId="0" borderId="4" xfId="0" applyFont="1" applyBorder="1" applyAlignment="1">
      <alignment vertical="top"/>
    </xf>
    <xf numFmtId="0" fontId="2" fillId="0" borderId="2" xfId="0" applyFont="1" applyBorder="1" applyAlignment="1">
      <alignment vertical="top"/>
    </xf>
    <xf numFmtId="0" fontId="2" fillId="0" borderId="4" xfId="0" applyFont="1" applyBorder="1" applyAlignment="1">
      <alignment vertical="top"/>
    </xf>
    <xf numFmtId="0" fontId="13" fillId="0" borderId="7" xfId="0" applyFont="1" applyBorder="1" applyAlignment="1">
      <alignment horizontal="center" vertical="center" wrapText="1"/>
    </xf>
    <xf numFmtId="0" fontId="2" fillId="0" borderId="0" xfId="0" applyFont="1" applyAlignment="1">
      <alignment vertical="top" wrapText="1"/>
    </xf>
    <xf numFmtId="0" fontId="14" fillId="0" borderId="0" xfId="0" applyFont="1" applyAlignment="1">
      <alignment horizontal="center" vertical="top" wrapText="1"/>
    </xf>
    <xf numFmtId="0" fontId="14" fillId="0" borderId="0" xfId="0" applyFont="1" applyAlignment="1">
      <alignment horizontal="center" vertical="top"/>
    </xf>
    <xf numFmtId="14" fontId="15" fillId="0" borderId="0" xfId="0" applyNumberFormat="1" applyFont="1" applyAlignment="1">
      <alignment horizontal="center" vertical="top"/>
    </xf>
    <xf numFmtId="0" fontId="15" fillId="0" borderId="0" xfId="0" applyFont="1" applyAlignment="1">
      <alignment horizontal="center" vertical="top"/>
    </xf>
    <xf numFmtId="0" fontId="16" fillId="0" borderId="0" xfId="0" applyFont="1" applyAlignment="1">
      <alignment horizontal="center" vertical="center"/>
    </xf>
    <xf numFmtId="0" fontId="5" fillId="0" borderId="0" xfId="0" applyFont="1" applyAlignment="1">
      <alignment horizontal="center" vertical="center"/>
    </xf>
    <xf numFmtId="14" fontId="2" fillId="0" borderId="0" xfId="0" applyNumberFormat="1" applyFont="1" applyAlignment="1">
      <alignment horizontal="center"/>
    </xf>
    <xf numFmtId="0" fontId="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2"/>
  <sheetViews>
    <sheetView tabSelected="1" zoomScale="90" zoomScaleNormal="90" workbookViewId="0">
      <selection activeCell="J16" sqref="J16"/>
    </sheetView>
  </sheetViews>
  <sheetFormatPr defaultRowHeight="15.75" x14ac:dyDescent="0.25"/>
  <cols>
    <col min="1" max="1" width="10.28515625" style="1" customWidth="1"/>
    <col min="2" max="2" width="29.5703125" style="1" customWidth="1"/>
    <col min="3" max="3" width="66.140625" style="1" customWidth="1"/>
    <col min="4" max="4" width="24.28515625" style="1" customWidth="1"/>
    <col min="5" max="5" width="13" style="1" customWidth="1"/>
    <col min="6" max="6" width="12.85546875" style="1" customWidth="1"/>
    <col min="7" max="7" width="13.140625" style="19" customWidth="1"/>
    <col min="8" max="8" width="12.140625" style="1" customWidth="1"/>
    <col min="9" max="9" width="11.7109375" style="19" customWidth="1"/>
  </cols>
  <sheetData>
    <row r="1" spans="1:11" s="2" customFormat="1" ht="14.25" x14ac:dyDescent="0.2">
      <c r="A1" s="112" t="s">
        <v>2</v>
      </c>
      <c r="B1" s="112"/>
      <c r="C1" s="112"/>
      <c r="D1" s="112"/>
      <c r="E1" s="112"/>
      <c r="F1" s="112"/>
      <c r="G1" s="112"/>
      <c r="H1" s="23"/>
      <c r="I1" s="23"/>
    </row>
    <row r="2" spans="1:11" s="2" customFormat="1" ht="14.25" x14ac:dyDescent="0.2">
      <c r="A2" s="8"/>
      <c r="B2" s="8"/>
      <c r="C2" s="8"/>
      <c r="D2" s="8"/>
      <c r="E2" s="8"/>
      <c r="F2" s="8"/>
      <c r="G2" s="16"/>
      <c r="H2" s="8"/>
      <c r="I2" s="16"/>
    </row>
    <row r="3" spans="1:11" s="2" customFormat="1" x14ac:dyDescent="0.25">
      <c r="A3" s="9"/>
      <c r="B3" s="9"/>
      <c r="C3" s="126" t="s">
        <v>228</v>
      </c>
      <c r="D3" s="3"/>
      <c r="E3" s="9"/>
      <c r="F3" s="9"/>
      <c r="G3" s="20"/>
      <c r="H3" s="9"/>
      <c r="I3" s="20"/>
      <c r="J3" s="10"/>
      <c r="K3" s="11"/>
    </row>
    <row r="4" spans="1:11" s="2" customFormat="1" x14ac:dyDescent="0.25">
      <c r="A4" s="9"/>
      <c r="B4" s="9"/>
      <c r="C4" s="127"/>
      <c r="D4" s="3"/>
      <c r="E4" s="9"/>
      <c r="F4" s="9"/>
      <c r="G4" s="20"/>
      <c r="H4" s="9"/>
      <c r="I4" s="20"/>
      <c r="J4" s="10"/>
      <c r="K4" s="11"/>
    </row>
    <row r="5" spans="1:11" s="2" customFormat="1" x14ac:dyDescent="0.25">
      <c r="A5" s="3"/>
      <c r="B5" s="3"/>
      <c r="C5" s="127" t="s">
        <v>229</v>
      </c>
      <c r="D5" s="3"/>
      <c r="E5" s="3"/>
      <c r="F5" s="3"/>
      <c r="G5" s="3"/>
      <c r="H5" s="3"/>
      <c r="I5" s="20"/>
      <c r="J5" s="10"/>
      <c r="K5" s="11"/>
    </row>
    <row r="6" spans="1:11" s="2" customFormat="1" x14ac:dyDescent="0.25">
      <c r="A6" s="3"/>
      <c r="B6" s="3"/>
      <c r="C6" s="127" t="s">
        <v>230</v>
      </c>
      <c r="D6" s="3"/>
      <c r="E6" s="3"/>
      <c r="F6" s="3"/>
      <c r="G6" s="3"/>
      <c r="H6" s="3"/>
      <c r="I6" s="20"/>
      <c r="J6" s="10"/>
      <c r="K6" s="11"/>
    </row>
    <row r="7" spans="1:11" s="2" customFormat="1" x14ac:dyDescent="0.25">
      <c r="A7" s="3"/>
      <c r="B7" s="3"/>
      <c r="C7" s="127" t="s">
        <v>231</v>
      </c>
      <c r="D7" s="3"/>
      <c r="E7" s="3"/>
      <c r="F7" s="3"/>
      <c r="G7" s="3"/>
      <c r="H7" s="3"/>
      <c r="I7" s="20"/>
      <c r="J7" s="10"/>
      <c r="K7" s="11"/>
    </row>
    <row r="8" spans="1:11" s="2" customFormat="1" x14ac:dyDescent="0.25">
      <c r="A8" s="9"/>
      <c r="B8" s="9"/>
      <c r="C8" s="9"/>
      <c r="D8" s="9"/>
      <c r="E8" s="9"/>
      <c r="F8" s="9"/>
      <c r="G8" s="20"/>
      <c r="H8" s="9"/>
      <c r="I8" s="20"/>
      <c r="J8" s="10"/>
      <c r="K8" s="11"/>
    </row>
    <row r="9" spans="1:11" s="2" customFormat="1" x14ac:dyDescent="0.25">
      <c r="A9" s="9"/>
      <c r="B9" s="3" t="s">
        <v>3</v>
      </c>
      <c r="C9" s="9"/>
      <c r="D9" s="9"/>
      <c r="E9" s="128">
        <v>43832</v>
      </c>
      <c r="F9" s="129" t="s">
        <v>232</v>
      </c>
      <c r="G9" s="45"/>
      <c r="H9" s="9"/>
      <c r="I9" s="20"/>
      <c r="J9" s="10"/>
      <c r="K9" s="11"/>
    </row>
    <row r="10" spans="1:11" s="2" customFormat="1" x14ac:dyDescent="0.25">
      <c r="A10" s="9"/>
      <c r="B10" s="9"/>
      <c r="C10" s="9"/>
      <c r="D10" s="9"/>
      <c r="E10" s="9"/>
      <c r="F10" s="9"/>
      <c r="G10" s="20"/>
      <c r="H10" s="9"/>
      <c r="I10" s="20"/>
      <c r="J10" s="10"/>
      <c r="K10" s="11"/>
    </row>
    <row r="11" spans="1:11" s="2" customFormat="1" x14ac:dyDescent="0.25">
      <c r="A11" s="9"/>
      <c r="B11" s="9"/>
      <c r="C11" s="109" t="s">
        <v>4</v>
      </c>
      <c r="D11" s="109"/>
      <c r="E11" s="9"/>
      <c r="F11" s="9"/>
      <c r="G11" s="20"/>
      <c r="H11" s="9"/>
      <c r="I11" s="20"/>
      <c r="J11" s="10"/>
      <c r="K11" s="11"/>
    </row>
    <row r="12" spans="1:11" s="2" customFormat="1" x14ac:dyDescent="0.25">
      <c r="A12" s="9"/>
      <c r="B12" s="109" t="s">
        <v>20</v>
      </c>
      <c r="C12" s="109"/>
      <c r="D12" s="109"/>
      <c r="E12" s="109"/>
      <c r="F12" s="109"/>
      <c r="G12" s="109"/>
      <c r="H12" s="109"/>
      <c r="I12" s="20"/>
      <c r="J12" s="10"/>
      <c r="K12" s="11"/>
    </row>
    <row r="13" spans="1:11" s="2" customFormat="1" x14ac:dyDescent="0.25">
      <c r="A13" s="9"/>
      <c r="B13" s="9"/>
      <c r="C13" s="124">
        <v>43832</v>
      </c>
      <c r="D13" s="9"/>
      <c r="E13" s="9"/>
      <c r="F13" s="9"/>
      <c r="G13" s="20"/>
      <c r="H13" s="9"/>
      <c r="I13" s="20"/>
      <c r="J13" s="10"/>
      <c r="K13" s="11"/>
    </row>
    <row r="14" spans="1:11" s="2" customFormat="1" x14ac:dyDescent="0.25">
      <c r="A14" s="9"/>
      <c r="B14" s="9"/>
      <c r="C14" s="110" t="s">
        <v>5</v>
      </c>
      <c r="D14" s="110"/>
      <c r="E14" s="9"/>
      <c r="F14" s="9"/>
      <c r="G14" s="20"/>
      <c r="H14" s="9"/>
      <c r="I14" s="20"/>
      <c r="J14" s="10"/>
      <c r="K14" s="11"/>
    </row>
    <row r="15" spans="1:11" s="2" customFormat="1" x14ac:dyDescent="0.25">
      <c r="A15" s="9"/>
      <c r="B15" s="9"/>
      <c r="C15" s="125" t="s">
        <v>212</v>
      </c>
      <c r="D15" s="9"/>
      <c r="E15" s="9"/>
      <c r="F15" s="9"/>
      <c r="G15" s="20"/>
      <c r="H15" s="9"/>
      <c r="I15" s="20"/>
      <c r="J15" s="10"/>
      <c r="K15" s="11"/>
    </row>
    <row r="16" spans="1:11" s="2" customFormat="1" x14ac:dyDescent="0.25">
      <c r="A16" s="9"/>
      <c r="B16" s="9"/>
      <c r="C16" s="110" t="s">
        <v>6</v>
      </c>
      <c r="D16" s="110"/>
      <c r="E16" s="9"/>
      <c r="F16" s="9"/>
      <c r="G16" s="20"/>
      <c r="H16" s="9"/>
      <c r="I16" s="20"/>
      <c r="J16" s="10"/>
      <c r="K16" s="11"/>
    </row>
    <row r="17" spans="1:11" s="2" customFormat="1" x14ac:dyDescent="0.25">
      <c r="A17" s="9"/>
      <c r="B17" s="9"/>
      <c r="C17" s="9"/>
      <c r="D17" s="9"/>
      <c r="E17" s="9"/>
      <c r="F17" s="9"/>
      <c r="G17" s="20"/>
      <c r="H17" s="9"/>
      <c r="I17" s="20"/>
      <c r="J17" s="10"/>
      <c r="K17" s="11"/>
    </row>
    <row r="18" spans="1:11" s="2" customFormat="1" ht="15.75" customHeight="1" x14ac:dyDescent="0.25">
      <c r="A18" s="113" t="s">
        <v>7</v>
      </c>
      <c r="B18" s="113"/>
      <c r="C18" s="113"/>
      <c r="D18" s="106" t="s">
        <v>213</v>
      </c>
      <c r="E18" s="106"/>
      <c r="F18" s="106"/>
      <c r="G18" s="106"/>
      <c r="H18" s="65"/>
      <c r="I18" s="20"/>
      <c r="J18" s="10"/>
      <c r="K18" s="11"/>
    </row>
    <row r="19" spans="1:11" s="2" customFormat="1" ht="15.75" customHeight="1" x14ac:dyDescent="0.25">
      <c r="A19" s="113" t="s">
        <v>8</v>
      </c>
      <c r="B19" s="113"/>
      <c r="C19" s="113"/>
      <c r="D19" s="106" t="s">
        <v>214</v>
      </c>
      <c r="E19" s="106"/>
      <c r="F19" s="106"/>
      <c r="G19" s="106"/>
      <c r="H19" s="65"/>
      <c r="I19" s="20"/>
      <c r="J19" s="10"/>
      <c r="K19" s="11"/>
    </row>
    <row r="20" spans="1:11" s="2" customFormat="1" ht="15.75" customHeight="1" x14ac:dyDescent="0.25">
      <c r="A20" s="113" t="s">
        <v>9</v>
      </c>
      <c r="B20" s="113"/>
      <c r="C20" s="113"/>
      <c r="D20" s="106">
        <v>195551983</v>
      </c>
      <c r="E20" s="106"/>
      <c r="F20" s="106"/>
      <c r="G20" s="106"/>
      <c r="H20" s="65"/>
      <c r="I20" s="20"/>
      <c r="J20" s="10"/>
      <c r="K20" s="11"/>
    </row>
    <row r="21" spans="1:11" s="2" customFormat="1" ht="15.75" customHeight="1" x14ac:dyDescent="0.25">
      <c r="A21" s="113" t="s">
        <v>10</v>
      </c>
      <c r="B21" s="113"/>
      <c r="C21" s="113"/>
      <c r="D21" s="106" t="s">
        <v>215</v>
      </c>
      <c r="E21" s="106"/>
      <c r="F21" s="106"/>
      <c r="G21" s="106"/>
      <c r="H21" s="65"/>
      <c r="I21" s="20"/>
      <c r="J21" s="10"/>
      <c r="K21" s="11"/>
    </row>
    <row r="22" spans="1:11" s="2" customFormat="1" ht="15.75" customHeight="1" x14ac:dyDescent="0.25">
      <c r="A22" s="113" t="s">
        <v>11</v>
      </c>
      <c r="B22" s="113"/>
      <c r="C22" s="113"/>
      <c r="D22" s="106" t="s">
        <v>216</v>
      </c>
      <c r="E22" s="106"/>
      <c r="F22" s="106"/>
      <c r="G22" s="106"/>
      <c r="H22" s="65"/>
      <c r="I22" s="20"/>
      <c r="J22" s="10"/>
      <c r="K22" s="11"/>
    </row>
    <row r="23" spans="1:11" s="2" customFormat="1" x14ac:dyDescent="0.25">
      <c r="A23" s="95" t="s">
        <v>12</v>
      </c>
      <c r="B23" s="95"/>
      <c r="C23" s="95"/>
      <c r="D23" s="106" t="s">
        <v>217</v>
      </c>
      <c r="E23" s="106"/>
      <c r="F23" s="106"/>
      <c r="G23" s="106"/>
      <c r="H23" s="65"/>
      <c r="I23" s="20"/>
      <c r="J23" s="10"/>
      <c r="K23" s="11"/>
    </row>
    <row r="24" spans="1:11" s="2" customFormat="1" x14ac:dyDescent="0.25">
      <c r="A24" s="95" t="s">
        <v>13</v>
      </c>
      <c r="B24" s="95"/>
      <c r="C24" s="95"/>
      <c r="D24" s="106" t="s">
        <v>218</v>
      </c>
      <c r="E24" s="106"/>
      <c r="F24" s="106"/>
      <c r="G24" s="106"/>
      <c r="H24" s="65"/>
      <c r="I24" s="20"/>
      <c r="J24" s="10"/>
      <c r="K24" s="11"/>
    </row>
    <row r="25" spans="1:11" s="2" customFormat="1" x14ac:dyDescent="0.25">
      <c r="A25" s="95" t="s">
        <v>14</v>
      </c>
      <c r="B25" s="95"/>
      <c r="C25" s="95"/>
      <c r="D25" s="106"/>
      <c r="E25" s="106"/>
      <c r="F25" s="106"/>
      <c r="G25" s="106"/>
      <c r="H25" s="65"/>
      <c r="I25" s="20"/>
      <c r="J25" s="10"/>
      <c r="K25" s="11"/>
    </row>
    <row r="26" spans="1:11" s="2" customFormat="1" x14ac:dyDescent="0.25">
      <c r="A26" s="95" t="s">
        <v>15</v>
      </c>
      <c r="B26" s="95"/>
      <c r="C26" s="95"/>
      <c r="D26" s="106" t="s">
        <v>219</v>
      </c>
      <c r="E26" s="106"/>
      <c r="F26" s="106"/>
      <c r="G26" s="106"/>
      <c r="H26" s="65"/>
      <c r="I26" s="20"/>
      <c r="J26" s="10"/>
      <c r="K26" s="11"/>
    </row>
    <row r="27" spans="1:11" s="2" customFormat="1" x14ac:dyDescent="0.25">
      <c r="A27" s="9"/>
      <c r="B27" s="12"/>
      <c r="C27" s="12"/>
      <c r="D27" s="13"/>
      <c r="E27" s="13"/>
      <c r="F27" s="13"/>
      <c r="G27" s="21"/>
      <c r="H27" s="13"/>
      <c r="I27" s="20"/>
      <c r="J27" s="10"/>
      <c r="K27" s="11"/>
    </row>
    <row r="28" spans="1:11" s="2" customFormat="1" x14ac:dyDescent="0.25">
      <c r="A28" s="22" t="s">
        <v>19</v>
      </c>
      <c r="B28" s="4"/>
      <c r="C28" s="4"/>
      <c r="D28" s="4"/>
      <c r="E28" s="4"/>
      <c r="F28" s="4"/>
      <c r="G28" s="18"/>
      <c r="H28" s="4"/>
      <c r="I28" s="20"/>
      <c r="J28" s="10"/>
      <c r="K28" s="11"/>
    </row>
    <row r="29" spans="1:11" s="2" customFormat="1" x14ac:dyDescent="0.25">
      <c r="A29" s="95" t="s">
        <v>16</v>
      </c>
      <c r="B29" s="95"/>
      <c r="C29" s="95"/>
      <c r="D29" s="106"/>
      <c r="E29" s="106"/>
      <c r="F29" s="106"/>
      <c r="G29" s="106"/>
      <c r="H29" s="65"/>
      <c r="I29" s="20"/>
      <c r="J29" s="10"/>
      <c r="K29" s="11"/>
    </row>
    <row r="30" spans="1:11" s="2" customFormat="1" x14ac:dyDescent="0.25">
      <c r="A30" s="95" t="s">
        <v>17</v>
      </c>
      <c r="B30" s="95"/>
      <c r="C30" s="95"/>
      <c r="D30" s="106"/>
      <c r="E30" s="106"/>
      <c r="F30" s="106"/>
      <c r="G30" s="106"/>
      <c r="H30" s="65"/>
      <c r="I30" s="20"/>
      <c r="J30" s="10"/>
      <c r="K30" s="11"/>
    </row>
    <row r="31" spans="1:11" s="2" customFormat="1" x14ac:dyDescent="0.25">
      <c r="A31" s="95" t="s">
        <v>18</v>
      </c>
      <c r="B31" s="95"/>
      <c r="C31" s="95"/>
      <c r="D31" s="106"/>
      <c r="E31" s="106"/>
      <c r="F31" s="106"/>
      <c r="G31" s="106"/>
      <c r="H31" s="65"/>
      <c r="I31" s="20"/>
      <c r="J31" s="10"/>
      <c r="K31" s="11"/>
    </row>
    <row r="32" spans="1:11" s="2" customFormat="1" x14ac:dyDescent="0.25">
      <c r="A32" s="9"/>
      <c r="B32" s="9"/>
      <c r="C32" s="9"/>
      <c r="D32" s="9"/>
      <c r="E32" s="9"/>
      <c r="F32" s="9"/>
      <c r="G32" s="20"/>
      <c r="H32" s="9"/>
      <c r="I32" s="20"/>
      <c r="J32" s="10"/>
      <c r="K32" s="11"/>
    </row>
    <row r="33" spans="1:11" s="2" customFormat="1" ht="96" customHeight="1" x14ac:dyDescent="0.25">
      <c r="A33" s="111" t="s">
        <v>21</v>
      </c>
      <c r="B33" s="111"/>
      <c r="C33" s="111"/>
      <c r="D33" s="111"/>
      <c r="E33" s="111"/>
      <c r="F33" s="111"/>
      <c r="G33" s="111"/>
      <c r="H33" s="111"/>
      <c r="I33" s="20"/>
      <c r="J33" s="10"/>
      <c r="K33" s="11"/>
    </row>
    <row r="34" spans="1:11" s="2" customFormat="1" x14ac:dyDescent="0.25">
      <c r="A34" s="6"/>
      <c r="B34" s="6"/>
      <c r="C34" s="6"/>
      <c r="D34" s="6"/>
      <c r="E34" s="6"/>
      <c r="F34" s="6"/>
      <c r="G34" s="17"/>
      <c r="H34" s="6"/>
      <c r="I34" s="17"/>
    </row>
    <row r="35" spans="1:11" ht="120" x14ac:dyDescent="0.25">
      <c r="A35" s="14" t="s">
        <v>22</v>
      </c>
      <c r="B35" s="15" t="s">
        <v>23</v>
      </c>
      <c r="C35" s="15" t="s">
        <v>24</v>
      </c>
      <c r="D35" s="15" t="s">
        <v>196</v>
      </c>
      <c r="E35" s="14" t="s">
        <v>25</v>
      </c>
      <c r="F35" s="15" t="s">
        <v>26</v>
      </c>
      <c r="G35" s="14" t="s">
        <v>27</v>
      </c>
      <c r="H35" s="24"/>
      <c r="I35" s="25"/>
    </row>
    <row r="36" spans="1:11" ht="15" x14ac:dyDescent="0.25">
      <c r="A36" s="7">
        <v>1</v>
      </c>
      <c r="B36" s="26">
        <v>2</v>
      </c>
      <c r="C36" s="26">
        <v>3</v>
      </c>
      <c r="D36" s="26">
        <v>4</v>
      </c>
      <c r="E36" s="7">
        <v>5</v>
      </c>
      <c r="F36" s="26">
        <v>6</v>
      </c>
      <c r="G36" s="7">
        <v>7</v>
      </c>
      <c r="H36" s="24"/>
      <c r="I36" s="25"/>
    </row>
    <row r="37" spans="1:11" ht="15" x14ac:dyDescent="0.25">
      <c r="A37" s="30" t="s">
        <v>112</v>
      </c>
      <c r="B37" s="98" t="s">
        <v>113</v>
      </c>
      <c r="C37" s="99"/>
      <c r="D37" s="99"/>
      <c r="E37" s="99"/>
      <c r="F37" s="99"/>
      <c r="G37" s="100"/>
      <c r="H37" s="24"/>
      <c r="I37" s="25"/>
    </row>
    <row r="38" spans="1:11" ht="45" x14ac:dyDescent="0.25">
      <c r="A38" s="15" t="s">
        <v>0</v>
      </c>
      <c r="B38" s="15">
        <v>15004</v>
      </c>
      <c r="C38" s="66" t="s">
        <v>30</v>
      </c>
      <c r="D38" s="69">
        <v>20</v>
      </c>
      <c r="E38" s="35"/>
      <c r="F38" s="33"/>
      <c r="G38" s="15" t="s">
        <v>105</v>
      </c>
      <c r="H38" s="24"/>
      <c r="I38" s="25"/>
    </row>
    <row r="39" spans="1:11" ht="15" x14ac:dyDescent="0.25">
      <c r="A39" s="15" t="s">
        <v>1</v>
      </c>
      <c r="B39" s="15">
        <v>15046</v>
      </c>
      <c r="C39" s="66" t="s">
        <v>31</v>
      </c>
      <c r="D39" s="69">
        <v>50</v>
      </c>
      <c r="E39" s="39"/>
      <c r="F39" s="33"/>
      <c r="G39" s="15" t="s">
        <v>107</v>
      </c>
      <c r="H39" s="24"/>
      <c r="I39" s="25"/>
    </row>
    <row r="40" spans="1:11" ht="15" x14ac:dyDescent="0.25">
      <c r="A40" s="15" t="s">
        <v>67</v>
      </c>
      <c r="B40" s="15">
        <v>15068</v>
      </c>
      <c r="C40" s="66" t="s">
        <v>32</v>
      </c>
      <c r="D40" s="69">
        <v>20</v>
      </c>
      <c r="E40" s="36"/>
      <c r="F40" s="33"/>
      <c r="G40" s="15" t="s">
        <v>106</v>
      </c>
      <c r="H40" s="24"/>
      <c r="I40" s="25"/>
    </row>
    <row r="41" spans="1:11" ht="15" x14ac:dyDescent="0.25">
      <c r="A41" s="15" t="s">
        <v>68</v>
      </c>
      <c r="B41" s="15">
        <v>15132</v>
      </c>
      <c r="C41" s="66" t="s">
        <v>33</v>
      </c>
      <c r="D41" s="69">
        <v>30</v>
      </c>
      <c r="E41" s="35"/>
      <c r="F41" s="33"/>
      <c r="G41" s="15" t="s">
        <v>106</v>
      </c>
      <c r="H41" s="24"/>
      <c r="I41" s="25"/>
    </row>
    <row r="42" spans="1:11" ht="15" x14ac:dyDescent="0.25">
      <c r="A42" s="15" t="s">
        <v>69</v>
      </c>
      <c r="B42" s="15">
        <v>15135</v>
      </c>
      <c r="C42" s="66" t="s">
        <v>34</v>
      </c>
      <c r="D42" s="69">
        <v>65</v>
      </c>
      <c r="E42" s="35"/>
      <c r="F42" s="33"/>
      <c r="G42" s="15" t="s">
        <v>106</v>
      </c>
      <c r="H42" s="24"/>
      <c r="I42" s="25"/>
    </row>
    <row r="43" spans="1:11" ht="15" x14ac:dyDescent="0.25">
      <c r="A43" s="14" t="s">
        <v>70</v>
      </c>
      <c r="B43" s="14">
        <v>15137</v>
      </c>
      <c r="C43" s="67" t="s">
        <v>35</v>
      </c>
      <c r="D43" s="70">
        <v>20</v>
      </c>
      <c r="E43" s="35"/>
      <c r="F43" s="33"/>
      <c r="G43" s="14" t="s">
        <v>106</v>
      </c>
      <c r="H43" s="24"/>
      <c r="I43" s="25"/>
    </row>
    <row r="44" spans="1:11" ht="15" x14ac:dyDescent="0.25">
      <c r="A44" s="15" t="s">
        <v>71</v>
      </c>
      <c r="B44" s="15">
        <v>15142</v>
      </c>
      <c r="C44" s="66" t="s">
        <v>36</v>
      </c>
      <c r="D44" s="69">
        <v>75</v>
      </c>
      <c r="E44" s="35"/>
      <c r="F44" s="33"/>
      <c r="G44" s="15" t="s">
        <v>108</v>
      </c>
      <c r="H44" s="24"/>
      <c r="I44" s="25"/>
    </row>
    <row r="45" spans="1:11" ht="30" x14ac:dyDescent="0.25">
      <c r="A45" s="15" t="s">
        <v>72</v>
      </c>
      <c r="B45" s="15">
        <v>15153</v>
      </c>
      <c r="C45" s="66" t="s">
        <v>37</v>
      </c>
      <c r="D45" s="69">
        <v>150</v>
      </c>
      <c r="E45" s="35"/>
      <c r="F45" s="33"/>
      <c r="G45" s="15" t="s">
        <v>106</v>
      </c>
      <c r="H45" s="24"/>
      <c r="I45" s="25"/>
    </row>
    <row r="46" spans="1:11" ht="30" x14ac:dyDescent="0.25">
      <c r="A46" s="15" t="s">
        <v>73</v>
      </c>
      <c r="B46" s="15">
        <v>15154</v>
      </c>
      <c r="C46" s="68" t="s">
        <v>38</v>
      </c>
      <c r="D46" s="69">
        <v>15</v>
      </c>
      <c r="E46" s="35"/>
      <c r="F46" s="33"/>
      <c r="G46" s="15" t="s">
        <v>106</v>
      </c>
      <c r="H46" s="24"/>
      <c r="I46" s="25"/>
    </row>
    <row r="47" spans="1:11" ht="30" x14ac:dyDescent="0.25">
      <c r="A47" s="15" t="s">
        <v>74</v>
      </c>
      <c r="B47" s="15">
        <v>15159</v>
      </c>
      <c r="C47" s="66" t="s">
        <v>39</v>
      </c>
      <c r="D47" s="69">
        <v>150</v>
      </c>
      <c r="E47" s="35"/>
      <c r="F47" s="33"/>
      <c r="G47" s="15" t="s">
        <v>106</v>
      </c>
      <c r="H47" s="24"/>
      <c r="I47" s="25"/>
    </row>
    <row r="48" spans="1:11" ht="30" x14ac:dyDescent="0.25">
      <c r="A48" s="15" t="s">
        <v>75</v>
      </c>
      <c r="B48" s="15">
        <v>15162</v>
      </c>
      <c r="C48" s="66" t="s">
        <v>40</v>
      </c>
      <c r="D48" s="69">
        <v>175</v>
      </c>
      <c r="E48" s="35"/>
      <c r="F48" s="33"/>
      <c r="G48" s="15" t="s">
        <v>108</v>
      </c>
      <c r="H48" s="24"/>
      <c r="I48" s="25"/>
    </row>
    <row r="49" spans="1:9" ht="15" x14ac:dyDescent="0.25">
      <c r="A49" s="15" t="s">
        <v>76</v>
      </c>
      <c r="B49" s="15">
        <v>15166</v>
      </c>
      <c r="C49" s="66" t="s">
        <v>41</v>
      </c>
      <c r="D49" s="69">
        <v>25</v>
      </c>
      <c r="E49" s="35"/>
      <c r="F49" s="33"/>
      <c r="G49" s="15" t="s">
        <v>106</v>
      </c>
      <c r="H49" s="24"/>
      <c r="I49" s="25"/>
    </row>
    <row r="50" spans="1:9" ht="15" x14ac:dyDescent="0.25">
      <c r="A50" s="15" t="s">
        <v>77</v>
      </c>
      <c r="B50" s="15">
        <v>15167</v>
      </c>
      <c r="C50" s="66" t="s">
        <v>42</v>
      </c>
      <c r="D50" s="69">
        <v>50</v>
      </c>
      <c r="E50" s="35"/>
      <c r="F50" s="33"/>
      <c r="G50" s="15" t="s">
        <v>108</v>
      </c>
      <c r="H50" s="24"/>
      <c r="I50" s="25"/>
    </row>
    <row r="51" spans="1:9" ht="15" x14ac:dyDescent="0.25">
      <c r="A51" s="15" t="s">
        <v>78</v>
      </c>
      <c r="B51" s="15">
        <v>15168</v>
      </c>
      <c r="C51" s="66" t="s">
        <v>43</v>
      </c>
      <c r="D51" s="69">
        <v>25</v>
      </c>
      <c r="E51" s="35"/>
      <c r="F51" s="33"/>
      <c r="G51" s="15" t="s">
        <v>108</v>
      </c>
      <c r="H51" s="24"/>
      <c r="I51" s="25"/>
    </row>
    <row r="52" spans="1:9" ht="15" x14ac:dyDescent="0.25">
      <c r="A52" s="15" t="s">
        <v>79</v>
      </c>
      <c r="B52" s="15">
        <v>15176</v>
      </c>
      <c r="C52" s="66" t="s">
        <v>44</v>
      </c>
      <c r="D52" s="69">
        <v>10</v>
      </c>
      <c r="E52" s="35"/>
      <c r="F52" s="33"/>
      <c r="G52" s="15" t="s">
        <v>108</v>
      </c>
      <c r="H52" s="24"/>
      <c r="I52" s="25"/>
    </row>
    <row r="53" spans="1:9" ht="15" x14ac:dyDescent="0.25">
      <c r="A53" s="15" t="s">
        <v>80</v>
      </c>
      <c r="B53" s="15" t="s">
        <v>28</v>
      </c>
      <c r="C53" s="66" t="s">
        <v>45</v>
      </c>
      <c r="D53" s="69">
        <v>50</v>
      </c>
      <c r="E53" s="35"/>
      <c r="F53" s="33"/>
      <c r="G53" s="15" t="s">
        <v>106</v>
      </c>
      <c r="H53" s="24"/>
      <c r="I53" s="25"/>
    </row>
    <row r="54" spans="1:9" ht="15" x14ac:dyDescent="0.25">
      <c r="A54" s="15" t="s">
        <v>81</v>
      </c>
      <c r="B54" s="14">
        <v>15243</v>
      </c>
      <c r="C54" s="66" t="s">
        <v>46</v>
      </c>
      <c r="D54" s="69">
        <v>300</v>
      </c>
      <c r="E54" s="35"/>
      <c r="F54" s="33"/>
      <c r="G54" s="15" t="s">
        <v>106</v>
      </c>
      <c r="H54" s="24"/>
      <c r="I54" s="25"/>
    </row>
    <row r="55" spans="1:9" ht="15" x14ac:dyDescent="0.25">
      <c r="A55" s="15" t="s">
        <v>82</v>
      </c>
      <c r="B55" s="15">
        <v>15192</v>
      </c>
      <c r="C55" s="66" t="s">
        <v>47</v>
      </c>
      <c r="D55" s="69">
        <v>50</v>
      </c>
      <c r="E55" s="35"/>
      <c r="F55" s="33"/>
      <c r="G55" s="15" t="s">
        <v>106</v>
      </c>
      <c r="H55" s="24"/>
      <c r="I55" s="25"/>
    </row>
    <row r="56" spans="1:9" ht="15" x14ac:dyDescent="0.25">
      <c r="A56" s="15" t="s">
        <v>83</v>
      </c>
      <c r="B56" s="15">
        <v>16006</v>
      </c>
      <c r="C56" s="66" t="s">
        <v>48</v>
      </c>
      <c r="D56" s="69">
        <v>50</v>
      </c>
      <c r="E56" s="35"/>
      <c r="F56" s="33"/>
      <c r="G56" s="15" t="s">
        <v>106</v>
      </c>
      <c r="H56" s="24"/>
      <c r="I56" s="25"/>
    </row>
    <row r="57" spans="1:9" ht="15" x14ac:dyDescent="0.25">
      <c r="A57" s="15" t="s">
        <v>84</v>
      </c>
      <c r="B57" s="15">
        <v>18001</v>
      </c>
      <c r="C57" s="66" t="s">
        <v>49</v>
      </c>
      <c r="D57" s="69">
        <v>125</v>
      </c>
      <c r="E57" s="35"/>
      <c r="F57" s="33"/>
      <c r="G57" s="15" t="s">
        <v>106</v>
      </c>
      <c r="H57" s="24"/>
      <c r="I57" s="25"/>
    </row>
    <row r="58" spans="1:9" ht="15" x14ac:dyDescent="0.25">
      <c r="A58" s="15" t="s">
        <v>85</v>
      </c>
      <c r="B58" s="15">
        <v>18002</v>
      </c>
      <c r="C58" s="66" t="s">
        <v>50</v>
      </c>
      <c r="D58" s="69">
        <v>25</v>
      </c>
      <c r="E58" s="35"/>
      <c r="F58" s="33"/>
      <c r="G58" s="15" t="s">
        <v>106</v>
      </c>
      <c r="H58" s="24"/>
      <c r="I58" s="25"/>
    </row>
    <row r="59" spans="1:9" ht="15" x14ac:dyDescent="0.25">
      <c r="A59" s="15" t="s">
        <v>86</v>
      </c>
      <c r="B59" s="15">
        <v>18003</v>
      </c>
      <c r="C59" s="66" t="s">
        <v>51</v>
      </c>
      <c r="D59" s="69">
        <v>25</v>
      </c>
      <c r="E59" s="35"/>
      <c r="F59" s="33"/>
      <c r="G59" s="15" t="s">
        <v>108</v>
      </c>
      <c r="H59" s="24"/>
      <c r="I59" s="25"/>
    </row>
    <row r="60" spans="1:9" ht="15" x14ac:dyDescent="0.25">
      <c r="A60" s="15" t="s">
        <v>87</v>
      </c>
      <c r="B60" s="15">
        <v>18025</v>
      </c>
      <c r="C60" s="66" t="s">
        <v>52</v>
      </c>
      <c r="D60" s="69">
        <v>30</v>
      </c>
      <c r="E60" s="35"/>
      <c r="F60" s="33"/>
      <c r="G60" s="15" t="s">
        <v>106</v>
      </c>
      <c r="H60" s="24"/>
      <c r="I60" s="25"/>
    </row>
    <row r="61" spans="1:9" ht="15" x14ac:dyDescent="0.25">
      <c r="A61" s="15" t="s">
        <v>88</v>
      </c>
      <c r="B61" s="15">
        <v>18026</v>
      </c>
      <c r="C61" s="66" t="s">
        <v>53</v>
      </c>
      <c r="D61" s="69">
        <v>20</v>
      </c>
      <c r="E61" s="35"/>
      <c r="F61" s="33"/>
      <c r="G61" s="15" t="s">
        <v>106</v>
      </c>
      <c r="H61" s="24"/>
      <c r="I61" s="25"/>
    </row>
    <row r="62" spans="1:9" ht="15" x14ac:dyDescent="0.25">
      <c r="A62" s="15" t="s">
        <v>89</v>
      </c>
      <c r="B62" s="15">
        <v>18027</v>
      </c>
      <c r="C62" s="66" t="s">
        <v>54</v>
      </c>
      <c r="D62" s="69">
        <v>25</v>
      </c>
      <c r="E62" s="35"/>
      <c r="F62" s="33"/>
      <c r="G62" s="15" t="s">
        <v>106</v>
      </c>
      <c r="H62" s="24"/>
      <c r="I62" s="25"/>
    </row>
    <row r="63" spans="1:9" ht="30" x14ac:dyDescent="0.25">
      <c r="A63" s="15" t="s">
        <v>90</v>
      </c>
      <c r="B63" s="15">
        <v>18077</v>
      </c>
      <c r="C63" s="66" t="s">
        <v>55</v>
      </c>
      <c r="D63" s="69">
        <v>350</v>
      </c>
      <c r="E63" s="35"/>
      <c r="F63" s="33"/>
      <c r="G63" s="15" t="s">
        <v>106</v>
      </c>
      <c r="H63" s="24"/>
      <c r="I63" s="25"/>
    </row>
    <row r="64" spans="1:9" ht="15" x14ac:dyDescent="0.25">
      <c r="A64" s="15" t="s">
        <v>91</v>
      </c>
      <c r="B64" s="15" t="s">
        <v>28</v>
      </c>
      <c r="C64" s="67" t="s">
        <v>56</v>
      </c>
      <c r="D64" s="69">
        <v>5</v>
      </c>
      <c r="E64" s="35"/>
      <c r="F64" s="33"/>
      <c r="G64" s="15" t="s">
        <v>106</v>
      </c>
      <c r="H64" s="24"/>
      <c r="I64" s="25"/>
    </row>
    <row r="65" spans="1:9" ht="15" x14ac:dyDescent="0.25">
      <c r="A65" s="15" t="s">
        <v>92</v>
      </c>
      <c r="B65" s="15" t="s">
        <v>28</v>
      </c>
      <c r="C65" s="67" t="s">
        <v>57</v>
      </c>
      <c r="D65" s="69">
        <v>15</v>
      </c>
      <c r="E65" s="35"/>
      <c r="F65" s="33"/>
      <c r="G65" s="15" t="s">
        <v>108</v>
      </c>
      <c r="H65" s="24"/>
      <c r="I65" s="25"/>
    </row>
    <row r="66" spans="1:9" ht="15" x14ac:dyDescent="0.25">
      <c r="A66" s="15" t="s">
        <v>93</v>
      </c>
      <c r="B66" s="5" t="s">
        <v>28</v>
      </c>
      <c r="C66" s="67" t="s">
        <v>58</v>
      </c>
      <c r="D66" s="69">
        <v>5</v>
      </c>
      <c r="E66" s="35"/>
      <c r="F66" s="33"/>
      <c r="G66" s="15" t="s">
        <v>106</v>
      </c>
      <c r="H66" s="24"/>
      <c r="I66" s="25"/>
    </row>
    <row r="67" spans="1:9" ht="30" x14ac:dyDescent="0.25">
      <c r="A67" s="15" t="s">
        <v>94</v>
      </c>
      <c r="B67" s="15" t="s">
        <v>28</v>
      </c>
      <c r="C67" s="67" t="s">
        <v>59</v>
      </c>
      <c r="D67" s="69">
        <v>25</v>
      </c>
      <c r="E67" s="35"/>
      <c r="F67" s="33"/>
      <c r="G67" s="15" t="s">
        <v>106</v>
      </c>
      <c r="H67" s="24"/>
      <c r="I67" s="25"/>
    </row>
    <row r="68" spans="1:9" ht="15" x14ac:dyDescent="0.25">
      <c r="A68" s="15" t="s">
        <v>95</v>
      </c>
      <c r="B68" s="14">
        <v>15186</v>
      </c>
      <c r="C68" s="67" t="s">
        <v>60</v>
      </c>
      <c r="D68" s="70">
        <v>25</v>
      </c>
      <c r="E68" s="35"/>
      <c r="F68" s="33"/>
      <c r="G68" s="14" t="s">
        <v>107</v>
      </c>
      <c r="H68" s="24"/>
      <c r="I68" s="25"/>
    </row>
    <row r="69" spans="1:9" ht="15" x14ac:dyDescent="0.25">
      <c r="A69" s="15" t="s">
        <v>96</v>
      </c>
      <c r="B69" s="14">
        <v>15047</v>
      </c>
      <c r="C69" s="67" t="s">
        <v>61</v>
      </c>
      <c r="D69" s="69">
        <v>100</v>
      </c>
      <c r="E69" s="35"/>
      <c r="F69" s="33"/>
      <c r="G69" s="15" t="s">
        <v>109</v>
      </c>
      <c r="H69" s="24"/>
      <c r="I69" s="25"/>
    </row>
    <row r="70" spans="1:9" ht="15" x14ac:dyDescent="0.25">
      <c r="A70" s="15" t="s">
        <v>97</v>
      </c>
      <c r="B70" s="14">
        <v>15045</v>
      </c>
      <c r="C70" s="67" t="s">
        <v>62</v>
      </c>
      <c r="D70" s="69">
        <v>100</v>
      </c>
      <c r="E70" s="35"/>
      <c r="F70" s="33"/>
      <c r="G70" s="15" t="s">
        <v>109</v>
      </c>
      <c r="H70" s="24"/>
      <c r="I70" s="25"/>
    </row>
    <row r="71" spans="1:9" ht="15" x14ac:dyDescent="0.25">
      <c r="A71" s="15" t="s">
        <v>98</v>
      </c>
      <c r="B71" s="14">
        <v>15111</v>
      </c>
      <c r="C71" s="67" t="s">
        <v>63</v>
      </c>
      <c r="D71" s="69">
        <v>20</v>
      </c>
      <c r="E71" s="35"/>
      <c r="F71" s="33"/>
      <c r="G71" s="15" t="s">
        <v>106</v>
      </c>
      <c r="H71" s="24"/>
      <c r="I71" s="25"/>
    </row>
    <row r="72" spans="1:9" ht="15" x14ac:dyDescent="0.25">
      <c r="A72" s="15" t="s">
        <v>99</v>
      </c>
      <c r="B72" s="14" t="s">
        <v>29</v>
      </c>
      <c r="C72" s="67" t="s">
        <v>199</v>
      </c>
      <c r="D72" s="69">
        <v>50</v>
      </c>
      <c r="E72" s="35"/>
      <c r="F72" s="33"/>
      <c r="G72" s="15" t="s">
        <v>106</v>
      </c>
      <c r="H72" s="24"/>
      <c r="I72" s="25"/>
    </row>
    <row r="73" spans="1:9" ht="15" x14ac:dyDescent="0.25">
      <c r="A73" s="15" t="s">
        <v>100</v>
      </c>
      <c r="B73" s="14" t="s">
        <v>29</v>
      </c>
      <c r="C73" s="67" t="s">
        <v>64</v>
      </c>
      <c r="D73" s="69">
        <v>5</v>
      </c>
      <c r="E73" s="35"/>
      <c r="F73" s="33"/>
      <c r="G73" s="15" t="s">
        <v>110</v>
      </c>
      <c r="H73" s="24"/>
      <c r="I73" s="25"/>
    </row>
    <row r="74" spans="1:9" ht="15" x14ac:dyDescent="0.25">
      <c r="A74" s="15" t="s">
        <v>101</v>
      </c>
      <c r="B74" s="14" t="s">
        <v>29</v>
      </c>
      <c r="C74" s="67" t="s">
        <v>65</v>
      </c>
      <c r="D74" s="69">
        <v>5</v>
      </c>
      <c r="E74" s="35"/>
      <c r="F74" s="33"/>
      <c r="G74" s="15" t="s">
        <v>111</v>
      </c>
      <c r="H74" s="24"/>
      <c r="I74" s="25"/>
    </row>
    <row r="75" spans="1:9" ht="15" x14ac:dyDescent="0.25">
      <c r="A75" s="15" t="s">
        <v>102</v>
      </c>
      <c r="B75" s="14"/>
      <c r="C75" s="80" t="s">
        <v>66</v>
      </c>
      <c r="D75" s="81">
        <v>50</v>
      </c>
      <c r="E75" s="35"/>
      <c r="F75" s="33"/>
      <c r="G75" s="15" t="s">
        <v>111</v>
      </c>
      <c r="H75" s="24"/>
      <c r="I75" s="25"/>
    </row>
    <row r="76" spans="1:9" ht="15" x14ac:dyDescent="0.25">
      <c r="A76" s="15" t="s">
        <v>103</v>
      </c>
      <c r="B76" s="14">
        <v>17175</v>
      </c>
      <c r="C76" s="82" t="s">
        <v>197</v>
      </c>
      <c r="D76" s="83">
        <v>10</v>
      </c>
      <c r="E76" s="35"/>
      <c r="F76" s="33"/>
      <c r="G76" s="15" t="s">
        <v>211</v>
      </c>
      <c r="H76" s="24"/>
      <c r="I76" s="25"/>
    </row>
    <row r="77" spans="1:9" ht="15" x14ac:dyDescent="0.25">
      <c r="A77" s="15" t="s">
        <v>104</v>
      </c>
      <c r="B77" s="14">
        <v>16056</v>
      </c>
      <c r="C77" s="78" t="s">
        <v>198</v>
      </c>
      <c r="D77" s="79">
        <v>90</v>
      </c>
      <c r="E77" s="35"/>
      <c r="F77" s="33"/>
      <c r="G77" s="15" t="s">
        <v>111</v>
      </c>
      <c r="H77" s="24"/>
      <c r="I77" s="25"/>
    </row>
    <row r="78" spans="1:9" ht="15" x14ac:dyDescent="0.25">
      <c r="A78" s="74"/>
      <c r="B78" s="75"/>
      <c r="C78" s="76"/>
      <c r="D78" s="77"/>
      <c r="E78" s="75"/>
      <c r="F78" s="33"/>
      <c r="G78" s="15"/>
      <c r="H78" s="24"/>
      <c r="I78" s="25"/>
    </row>
    <row r="79" spans="1:9" ht="18.75" customHeight="1" x14ac:dyDescent="0.25">
      <c r="A79" s="96" t="s">
        <v>115</v>
      </c>
      <c r="B79" s="97"/>
      <c r="C79" s="97"/>
      <c r="D79" s="97"/>
      <c r="E79" s="97"/>
      <c r="F79" s="71"/>
      <c r="G79" s="32" t="s">
        <v>29</v>
      </c>
      <c r="H79" s="24"/>
      <c r="I79" s="25"/>
    </row>
    <row r="80" spans="1:9" ht="15" x14ac:dyDescent="0.25">
      <c r="A80" s="104" t="s">
        <v>116</v>
      </c>
      <c r="B80" s="105"/>
      <c r="C80" s="105"/>
      <c r="D80" s="105"/>
      <c r="E80" s="105"/>
      <c r="F80" s="72"/>
      <c r="G80" s="32" t="s">
        <v>29</v>
      </c>
      <c r="H80" s="24"/>
      <c r="I80" s="25"/>
    </row>
    <row r="81" spans="1:9" ht="15" customHeight="1" x14ac:dyDescent="0.25">
      <c r="A81" s="96" t="s">
        <v>114</v>
      </c>
      <c r="B81" s="97"/>
      <c r="C81" s="97"/>
      <c r="D81" s="97"/>
      <c r="E81" s="97"/>
      <c r="F81" s="73"/>
      <c r="G81" s="32" t="s">
        <v>29</v>
      </c>
      <c r="H81" s="24"/>
      <c r="I81" s="25"/>
    </row>
    <row r="82" spans="1:9" ht="15" x14ac:dyDescent="0.25">
      <c r="A82" s="30" t="s">
        <v>117</v>
      </c>
      <c r="B82" s="101" t="s">
        <v>131</v>
      </c>
      <c r="C82" s="102"/>
      <c r="D82" s="102"/>
      <c r="E82" s="102"/>
      <c r="F82" s="102"/>
      <c r="G82" s="103"/>
      <c r="H82" s="24"/>
      <c r="I82" s="25"/>
    </row>
    <row r="83" spans="1:9" ht="15" x14ac:dyDescent="0.25">
      <c r="A83" s="15" t="s">
        <v>118</v>
      </c>
      <c r="B83" s="14">
        <v>17243</v>
      </c>
      <c r="C83" s="31" t="s">
        <v>142</v>
      </c>
      <c r="D83" s="14">
        <v>100</v>
      </c>
      <c r="E83" s="14"/>
      <c r="F83" s="38"/>
      <c r="G83" s="14" t="s">
        <v>108</v>
      </c>
      <c r="H83" s="24"/>
      <c r="I83" s="25"/>
    </row>
    <row r="84" spans="1:9" ht="15" x14ac:dyDescent="0.25">
      <c r="A84" s="15" t="s">
        <v>119</v>
      </c>
      <c r="B84" s="15" t="s">
        <v>28</v>
      </c>
      <c r="C84" s="31" t="s">
        <v>143</v>
      </c>
      <c r="D84" s="14">
        <v>150</v>
      </c>
      <c r="E84" s="15"/>
      <c r="F84" s="38"/>
      <c r="G84" s="14" t="s">
        <v>108</v>
      </c>
      <c r="H84" s="24"/>
      <c r="I84" s="25"/>
    </row>
    <row r="85" spans="1:9" ht="15" x14ac:dyDescent="0.25">
      <c r="A85" s="15" t="s">
        <v>120</v>
      </c>
      <c r="B85" s="15" t="s">
        <v>28</v>
      </c>
      <c r="C85" s="31" t="s">
        <v>144</v>
      </c>
      <c r="D85" s="14">
        <v>60</v>
      </c>
      <c r="E85" s="15"/>
      <c r="F85" s="38"/>
      <c r="G85" s="14" t="s">
        <v>152</v>
      </c>
      <c r="H85" s="24"/>
      <c r="I85" s="25"/>
    </row>
    <row r="86" spans="1:9" ht="15" x14ac:dyDescent="0.25">
      <c r="A86" s="15" t="s">
        <v>121</v>
      </c>
      <c r="B86" s="15" t="s">
        <v>28</v>
      </c>
      <c r="C86" s="31" t="s">
        <v>145</v>
      </c>
      <c r="D86" s="14">
        <v>70</v>
      </c>
      <c r="E86" s="29"/>
      <c r="F86" s="38"/>
      <c r="G86" s="14" t="s">
        <v>108</v>
      </c>
      <c r="H86" s="24"/>
      <c r="I86" s="25"/>
    </row>
    <row r="87" spans="1:9" ht="15" x14ac:dyDescent="0.25">
      <c r="A87" s="15" t="s">
        <v>122</v>
      </c>
      <c r="B87" s="15" t="s">
        <v>28</v>
      </c>
      <c r="C87" s="31" t="s">
        <v>146</v>
      </c>
      <c r="D87" s="14">
        <v>70</v>
      </c>
      <c r="E87" s="15"/>
      <c r="F87" s="38"/>
      <c r="G87" s="14" t="s">
        <v>108</v>
      </c>
      <c r="H87" s="24"/>
      <c r="I87" s="25"/>
    </row>
    <row r="88" spans="1:9" ht="15" x14ac:dyDescent="0.25">
      <c r="A88" s="15" t="s">
        <v>123</v>
      </c>
      <c r="B88" s="15" t="s">
        <v>28</v>
      </c>
      <c r="C88" s="31" t="s">
        <v>147</v>
      </c>
      <c r="D88" s="14">
        <v>5</v>
      </c>
      <c r="E88" s="15"/>
      <c r="F88" s="38"/>
      <c r="G88" s="14" t="s">
        <v>108</v>
      </c>
      <c r="H88" s="24"/>
      <c r="I88" s="25"/>
    </row>
    <row r="89" spans="1:9" ht="15" x14ac:dyDescent="0.25">
      <c r="A89" s="15" t="s">
        <v>124</v>
      </c>
      <c r="B89" s="15" t="s">
        <v>28</v>
      </c>
      <c r="C89" s="31" t="s">
        <v>148</v>
      </c>
      <c r="D89" s="14">
        <v>5</v>
      </c>
      <c r="E89" s="15"/>
      <c r="F89" s="38"/>
      <c r="G89" s="14" t="s">
        <v>108</v>
      </c>
      <c r="H89" s="24"/>
      <c r="I89" s="25"/>
    </row>
    <row r="90" spans="1:9" ht="15" x14ac:dyDescent="0.25">
      <c r="A90" s="15" t="s">
        <v>125</v>
      </c>
      <c r="B90" s="15" t="s">
        <v>28</v>
      </c>
      <c r="C90" s="31" t="s">
        <v>149</v>
      </c>
      <c r="D90" s="14">
        <v>5</v>
      </c>
      <c r="E90" s="15"/>
      <c r="F90" s="38"/>
      <c r="G90" s="14" t="s">
        <v>108</v>
      </c>
      <c r="H90" s="24"/>
      <c r="I90" s="25"/>
    </row>
    <row r="91" spans="1:9" ht="49.5" customHeight="1" x14ac:dyDescent="0.25">
      <c r="A91" s="15" t="s">
        <v>126</v>
      </c>
      <c r="B91" s="15" t="s">
        <v>28</v>
      </c>
      <c r="C91" s="31" t="s">
        <v>150</v>
      </c>
      <c r="D91" s="14">
        <v>500</v>
      </c>
      <c r="E91" s="15"/>
      <c r="F91" s="38"/>
      <c r="G91" s="14" t="s">
        <v>110</v>
      </c>
      <c r="H91" s="24"/>
      <c r="I91" s="25"/>
    </row>
    <row r="92" spans="1:9" ht="30" x14ac:dyDescent="0.25">
      <c r="A92" s="15" t="s">
        <v>127</v>
      </c>
      <c r="B92" s="14">
        <v>17189</v>
      </c>
      <c r="C92" s="28" t="s">
        <v>151</v>
      </c>
      <c r="D92" s="14">
        <v>200</v>
      </c>
      <c r="E92" s="14"/>
      <c r="F92" s="38"/>
      <c r="G92" s="14" t="s">
        <v>108</v>
      </c>
      <c r="H92" s="24"/>
      <c r="I92" s="25"/>
    </row>
    <row r="93" spans="1:9" ht="18.75" customHeight="1" x14ac:dyDescent="0.25">
      <c r="A93" s="96" t="s">
        <v>128</v>
      </c>
      <c r="B93" s="97"/>
      <c r="C93" s="97"/>
      <c r="D93" s="97"/>
      <c r="E93" s="97"/>
      <c r="F93" s="71"/>
      <c r="G93" s="32" t="s">
        <v>29</v>
      </c>
      <c r="H93" s="24"/>
      <c r="I93" s="25"/>
    </row>
    <row r="94" spans="1:9" ht="15" x14ac:dyDescent="0.25">
      <c r="A94" s="104" t="s">
        <v>116</v>
      </c>
      <c r="B94" s="105"/>
      <c r="C94" s="105"/>
      <c r="D94" s="105"/>
      <c r="E94" s="105"/>
      <c r="F94" s="72"/>
      <c r="G94" s="32" t="s">
        <v>29</v>
      </c>
      <c r="H94" s="24"/>
      <c r="I94" s="25"/>
    </row>
    <row r="95" spans="1:9" ht="15" customHeight="1" x14ac:dyDescent="0.25">
      <c r="A95" s="96" t="s">
        <v>129</v>
      </c>
      <c r="B95" s="97"/>
      <c r="C95" s="97"/>
      <c r="D95" s="97"/>
      <c r="E95" s="97"/>
      <c r="F95" s="73"/>
      <c r="G95" s="32" t="s">
        <v>29</v>
      </c>
      <c r="H95" s="24"/>
      <c r="I95" s="25"/>
    </row>
    <row r="96" spans="1:9" ht="15" x14ac:dyDescent="0.25">
      <c r="A96" s="30" t="s">
        <v>130</v>
      </c>
      <c r="B96" s="101" t="s">
        <v>156</v>
      </c>
      <c r="C96" s="102"/>
      <c r="D96" s="102"/>
      <c r="E96" s="99"/>
      <c r="F96" s="99"/>
      <c r="G96" s="103"/>
      <c r="H96" s="24"/>
      <c r="I96" s="25"/>
    </row>
    <row r="97" spans="1:9" ht="15" x14ac:dyDescent="0.25">
      <c r="A97" s="37" t="s">
        <v>132</v>
      </c>
      <c r="B97" s="15" t="s">
        <v>28</v>
      </c>
      <c r="C97" s="27" t="s">
        <v>157</v>
      </c>
      <c r="D97" s="15">
        <v>40</v>
      </c>
      <c r="E97" s="114">
        <v>6.6</v>
      </c>
      <c r="F97" s="33">
        <f>ROUND(E97*D97,2)</f>
        <v>264</v>
      </c>
      <c r="G97" s="15" t="s">
        <v>155</v>
      </c>
      <c r="H97" s="24"/>
      <c r="I97" s="25"/>
    </row>
    <row r="98" spans="1:9" ht="15" x14ac:dyDescent="0.25">
      <c r="A98" s="37" t="s">
        <v>133</v>
      </c>
      <c r="B98" s="15" t="s">
        <v>28</v>
      </c>
      <c r="C98" s="27" t="s">
        <v>158</v>
      </c>
      <c r="D98" s="15">
        <v>40</v>
      </c>
      <c r="E98" s="115">
        <v>6.6</v>
      </c>
      <c r="F98" s="33">
        <f t="shared" ref="F98:F117" si="0">ROUND(E98*D98,2)</f>
        <v>264</v>
      </c>
      <c r="G98" s="15" t="s">
        <v>155</v>
      </c>
      <c r="H98" s="24"/>
      <c r="I98" s="25"/>
    </row>
    <row r="99" spans="1:9" ht="15" x14ac:dyDescent="0.25">
      <c r="A99" s="37" t="s">
        <v>134</v>
      </c>
      <c r="B99" s="15" t="s">
        <v>28</v>
      </c>
      <c r="C99" s="27" t="s">
        <v>159</v>
      </c>
      <c r="D99" s="15">
        <v>40</v>
      </c>
      <c r="E99" s="115">
        <v>3.9</v>
      </c>
      <c r="F99" s="33">
        <f t="shared" si="0"/>
        <v>156</v>
      </c>
      <c r="G99" s="15" t="s">
        <v>155</v>
      </c>
      <c r="H99" s="24"/>
      <c r="I99" s="25"/>
    </row>
    <row r="100" spans="1:9" ht="15" x14ac:dyDescent="0.25">
      <c r="A100" s="37" t="s">
        <v>135</v>
      </c>
      <c r="B100" s="15" t="s">
        <v>28</v>
      </c>
      <c r="C100" s="27" t="s">
        <v>160</v>
      </c>
      <c r="D100" s="15">
        <v>40</v>
      </c>
      <c r="E100" s="115">
        <v>4.6500000000000004</v>
      </c>
      <c r="F100" s="33">
        <f t="shared" si="0"/>
        <v>186</v>
      </c>
      <c r="G100" s="15" t="s">
        <v>155</v>
      </c>
      <c r="H100" s="24"/>
      <c r="I100" s="25"/>
    </row>
    <row r="101" spans="1:9" ht="15" x14ac:dyDescent="0.25">
      <c r="A101" s="37" t="s">
        <v>136</v>
      </c>
      <c r="B101" s="15" t="s">
        <v>28</v>
      </c>
      <c r="C101" s="27" t="s">
        <v>161</v>
      </c>
      <c r="D101" s="15">
        <v>40</v>
      </c>
      <c r="E101" s="115">
        <v>14.45</v>
      </c>
      <c r="F101" s="33">
        <f t="shared" si="0"/>
        <v>578</v>
      </c>
      <c r="G101" s="15" t="s">
        <v>155</v>
      </c>
      <c r="H101" s="24"/>
      <c r="I101" s="25"/>
    </row>
    <row r="102" spans="1:9" ht="15" x14ac:dyDescent="0.25">
      <c r="A102" s="37" t="s">
        <v>137</v>
      </c>
      <c r="B102" s="15" t="s">
        <v>28</v>
      </c>
      <c r="C102" s="27" t="s">
        <v>162</v>
      </c>
      <c r="D102" s="15">
        <v>40</v>
      </c>
      <c r="E102" s="115">
        <v>6.72</v>
      </c>
      <c r="F102" s="33">
        <f t="shared" si="0"/>
        <v>268.8</v>
      </c>
      <c r="G102" s="15" t="s">
        <v>155</v>
      </c>
      <c r="H102" s="24"/>
      <c r="I102" s="25"/>
    </row>
    <row r="103" spans="1:9" ht="15" x14ac:dyDescent="0.25">
      <c r="A103" s="37" t="s">
        <v>138</v>
      </c>
      <c r="B103" s="15" t="s">
        <v>28</v>
      </c>
      <c r="C103" s="27" t="s">
        <v>163</v>
      </c>
      <c r="D103" s="15">
        <v>40</v>
      </c>
      <c r="E103" s="115">
        <v>10.9</v>
      </c>
      <c r="F103" s="33">
        <f t="shared" si="0"/>
        <v>436</v>
      </c>
      <c r="G103" s="15" t="s">
        <v>155</v>
      </c>
      <c r="H103" s="24"/>
      <c r="I103" s="25"/>
    </row>
    <row r="104" spans="1:9" ht="15" x14ac:dyDescent="0.25">
      <c r="A104" s="37" t="s">
        <v>139</v>
      </c>
      <c r="B104" s="15" t="s">
        <v>28</v>
      </c>
      <c r="C104" s="27" t="s">
        <v>164</v>
      </c>
      <c r="D104" s="15">
        <v>40</v>
      </c>
      <c r="E104" s="115">
        <v>6.76</v>
      </c>
      <c r="F104" s="33">
        <f t="shared" si="0"/>
        <v>270.39999999999998</v>
      </c>
      <c r="G104" s="15" t="s">
        <v>155</v>
      </c>
      <c r="H104" s="24"/>
      <c r="I104" s="25"/>
    </row>
    <row r="105" spans="1:9" ht="15" x14ac:dyDescent="0.25">
      <c r="A105" s="37" t="s">
        <v>140</v>
      </c>
      <c r="B105" s="15" t="s">
        <v>28</v>
      </c>
      <c r="C105" s="27" t="s">
        <v>165</v>
      </c>
      <c r="D105" s="15">
        <v>8</v>
      </c>
      <c r="E105" s="115">
        <v>6.99</v>
      </c>
      <c r="F105" s="33">
        <f t="shared" si="0"/>
        <v>55.92</v>
      </c>
      <c r="G105" s="15" t="s">
        <v>155</v>
      </c>
      <c r="H105" s="24"/>
      <c r="I105" s="25"/>
    </row>
    <row r="106" spans="1:9" ht="15" x14ac:dyDescent="0.25">
      <c r="A106" s="37" t="s">
        <v>141</v>
      </c>
      <c r="B106" s="15" t="s">
        <v>28</v>
      </c>
      <c r="C106" s="27" t="s">
        <v>166</v>
      </c>
      <c r="D106" s="15">
        <v>8</v>
      </c>
      <c r="E106" s="114">
        <v>2.8</v>
      </c>
      <c r="F106" s="33">
        <f t="shared" si="0"/>
        <v>22.4</v>
      </c>
      <c r="G106" s="15" t="s">
        <v>155</v>
      </c>
      <c r="H106" s="24"/>
      <c r="I106" s="25"/>
    </row>
    <row r="107" spans="1:9" ht="15" x14ac:dyDescent="0.25">
      <c r="A107" s="15" t="s">
        <v>200</v>
      </c>
      <c r="B107" s="15" t="s">
        <v>28</v>
      </c>
      <c r="C107" s="27" t="s">
        <v>167</v>
      </c>
      <c r="D107" s="15">
        <v>8</v>
      </c>
      <c r="E107" s="114">
        <v>4.18</v>
      </c>
      <c r="F107" s="33">
        <f t="shared" si="0"/>
        <v>33.44</v>
      </c>
      <c r="G107" s="15" t="s">
        <v>155</v>
      </c>
      <c r="H107" s="24"/>
      <c r="I107" s="25"/>
    </row>
    <row r="108" spans="1:9" ht="15" x14ac:dyDescent="0.25">
      <c r="A108" s="15" t="s">
        <v>201</v>
      </c>
      <c r="B108" s="15" t="s">
        <v>28</v>
      </c>
      <c r="C108" s="27" t="s">
        <v>168</v>
      </c>
      <c r="D108" s="15">
        <v>8</v>
      </c>
      <c r="E108" s="114">
        <v>13.59</v>
      </c>
      <c r="F108" s="33">
        <f t="shared" si="0"/>
        <v>108.72</v>
      </c>
      <c r="G108" s="15" t="s">
        <v>155</v>
      </c>
      <c r="H108" s="24"/>
      <c r="I108" s="25"/>
    </row>
    <row r="109" spans="1:9" ht="15" x14ac:dyDescent="0.25">
      <c r="A109" s="15" t="s">
        <v>202</v>
      </c>
      <c r="B109" s="15" t="s">
        <v>28</v>
      </c>
      <c r="C109" s="27" t="s">
        <v>169</v>
      </c>
      <c r="D109" s="15">
        <v>8</v>
      </c>
      <c r="E109" s="114">
        <v>4.9000000000000004</v>
      </c>
      <c r="F109" s="33">
        <f t="shared" si="0"/>
        <v>39.200000000000003</v>
      </c>
      <c r="G109" s="15" t="s">
        <v>155</v>
      </c>
      <c r="H109" s="24"/>
      <c r="I109" s="25"/>
    </row>
    <row r="110" spans="1:9" ht="15" x14ac:dyDescent="0.25">
      <c r="A110" s="15" t="s">
        <v>203</v>
      </c>
      <c r="B110" s="15" t="s">
        <v>28</v>
      </c>
      <c r="C110" s="27" t="s">
        <v>170</v>
      </c>
      <c r="D110" s="15">
        <v>8</v>
      </c>
      <c r="E110" s="114">
        <v>7.79</v>
      </c>
      <c r="F110" s="33">
        <f t="shared" si="0"/>
        <v>62.32</v>
      </c>
      <c r="G110" s="15" t="s">
        <v>155</v>
      </c>
      <c r="H110" s="24"/>
      <c r="I110" s="25"/>
    </row>
    <row r="111" spans="1:9" ht="15" x14ac:dyDescent="0.25">
      <c r="A111" s="15" t="s">
        <v>204</v>
      </c>
      <c r="B111" s="15" t="s">
        <v>28</v>
      </c>
      <c r="C111" s="27" t="s">
        <v>171</v>
      </c>
      <c r="D111" s="15">
        <v>8</v>
      </c>
      <c r="E111" s="114">
        <v>6.19</v>
      </c>
      <c r="F111" s="33">
        <f t="shared" si="0"/>
        <v>49.52</v>
      </c>
      <c r="G111" s="15" t="s">
        <v>155</v>
      </c>
      <c r="H111" s="24"/>
      <c r="I111" s="25"/>
    </row>
    <row r="112" spans="1:9" ht="15" x14ac:dyDescent="0.25">
      <c r="A112" s="15" t="s">
        <v>205</v>
      </c>
      <c r="B112" s="15" t="s">
        <v>28</v>
      </c>
      <c r="C112" s="27" t="s">
        <v>172</v>
      </c>
      <c r="D112" s="15">
        <v>40</v>
      </c>
      <c r="E112" s="114">
        <v>5.92</v>
      </c>
      <c r="F112" s="33">
        <f t="shared" si="0"/>
        <v>236.8</v>
      </c>
      <c r="G112" s="15" t="s">
        <v>155</v>
      </c>
      <c r="H112" s="24"/>
      <c r="I112" s="25"/>
    </row>
    <row r="113" spans="1:9" ht="15" x14ac:dyDescent="0.25">
      <c r="A113" s="15" t="s">
        <v>206</v>
      </c>
      <c r="B113" s="15" t="s">
        <v>28</v>
      </c>
      <c r="C113" s="27" t="s">
        <v>173</v>
      </c>
      <c r="D113" s="15">
        <v>16</v>
      </c>
      <c r="E113" s="114">
        <v>36.56</v>
      </c>
      <c r="F113" s="33">
        <f t="shared" si="0"/>
        <v>584.96</v>
      </c>
      <c r="G113" s="15" t="s">
        <v>155</v>
      </c>
      <c r="H113" s="24"/>
      <c r="I113" s="25"/>
    </row>
    <row r="114" spans="1:9" ht="15" x14ac:dyDescent="0.25">
      <c r="A114" s="15" t="s">
        <v>207</v>
      </c>
      <c r="B114" s="15" t="s">
        <v>28</v>
      </c>
      <c r="C114" s="27" t="s">
        <v>174</v>
      </c>
      <c r="D114" s="15">
        <v>10</v>
      </c>
      <c r="E114" s="114">
        <v>3.63</v>
      </c>
      <c r="F114" s="33">
        <f t="shared" si="0"/>
        <v>36.299999999999997</v>
      </c>
      <c r="G114" s="15" t="s">
        <v>178</v>
      </c>
      <c r="H114" s="24"/>
      <c r="I114" s="25"/>
    </row>
    <row r="115" spans="1:9" ht="30" x14ac:dyDescent="0.25">
      <c r="A115" s="15" t="s">
        <v>208</v>
      </c>
      <c r="B115" s="15" t="s">
        <v>28</v>
      </c>
      <c r="C115" s="27" t="s">
        <v>175</v>
      </c>
      <c r="D115" s="15">
        <v>10</v>
      </c>
      <c r="E115" s="114">
        <v>3.85</v>
      </c>
      <c r="F115" s="33">
        <f t="shared" si="0"/>
        <v>38.5</v>
      </c>
      <c r="G115" s="15" t="s">
        <v>178</v>
      </c>
      <c r="H115" s="24"/>
      <c r="I115" s="25"/>
    </row>
    <row r="116" spans="1:9" ht="15" x14ac:dyDescent="0.25">
      <c r="A116" s="15" t="s">
        <v>209</v>
      </c>
      <c r="B116" s="15" t="s">
        <v>28</v>
      </c>
      <c r="C116" s="27" t="s">
        <v>176</v>
      </c>
      <c r="D116" s="15">
        <v>10</v>
      </c>
      <c r="E116" s="114">
        <v>3.85</v>
      </c>
      <c r="F116" s="33">
        <f t="shared" si="0"/>
        <v>38.5</v>
      </c>
      <c r="G116" s="15" t="s">
        <v>179</v>
      </c>
      <c r="H116" s="24"/>
      <c r="I116" s="25"/>
    </row>
    <row r="117" spans="1:9" ht="15" x14ac:dyDescent="0.25">
      <c r="A117" s="15" t="s">
        <v>210</v>
      </c>
      <c r="B117" s="15" t="s">
        <v>28</v>
      </c>
      <c r="C117" s="27" t="s">
        <v>177</v>
      </c>
      <c r="D117" s="15">
        <v>10</v>
      </c>
      <c r="E117" s="114">
        <v>3.33</v>
      </c>
      <c r="F117" s="33">
        <f t="shared" si="0"/>
        <v>33.299999999999997</v>
      </c>
      <c r="G117" s="15" t="s">
        <v>108</v>
      </c>
      <c r="H117" s="24"/>
      <c r="I117" s="25"/>
    </row>
    <row r="118" spans="1:9" ht="18.75" customHeight="1" x14ac:dyDescent="0.25">
      <c r="A118" s="96" t="s">
        <v>153</v>
      </c>
      <c r="B118" s="97"/>
      <c r="C118" s="97"/>
      <c r="D118" s="97"/>
      <c r="E118" s="97"/>
      <c r="F118" s="71">
        <f>SUM(F97:F117)</f>
        <v>3763.0800000000008</v>
      </c>
      <c r="G118" s="32" t="s">
        <v>29</v>
      </c>
      <c r="H118" s="24"/>
      <c r="I118" s="25"/>
    </row>
    <row r="119" spans="1:9" ht="15" x14ac:dyDescent="0.25">
      <c r="A119" s="104" t="s">
        <v>116</v>
      </c>
      <c r="B119" s="105"/>
      <c r="C119" s="105"/>
      <c r="D119" s="105"/>
      <c r="E119" s="105"/>
      <c r="F119" s="72"/>
      <c r="G119" s="32" t="s">
        <v>29</v>
      </c>
      <c r="H119" s="24"/>
      <c r="I119" s="25"/>
    </row>
    <row r="120" spans="1:9" ht="15" customHeight="1" x14ac:dyDescent="0.25">
      <c r="A120" s="96" t="s">
        <v>154</v>
      </c>
      <c r="B120" s="97"/>
      <c r="C120" s="97"/>
      <c r="D120" s="97"/>
      <c r="E120" s="97"/>
      <c r="F120" s="73"/>
      <c r="G120" s="32" t="s">
        <v>29</v>
      </c>
      <c r="H120" s="24"/>
      <c r="I120" s="25"/>
    </row>
    <row r="121" spans="1:9" s="2" customFormat="1" ht="18.75" customHeight="1" x14ac:dyDescent="0.2">
      <c r="A121" s="120" t="s">
        <v>225</v>
      </c>
      <c r="B121" s="120"/>
      <c r="C121" s="120"/>
      <c r="D121" s="120"/>
      <c r="E121" s="120"/>
      <c r="F121" s="120"/>
      <c r="G121" s="120"/>
      <c r="H121" s="34"/>
      <c r="I121" s="20"/>
    </row>
    <row r="122" spans="1:9" s="40" customFormat="1" x14ac:dyDescent="0.25">
      <c r="A122" s="1" t="s">
        <v>180</v>
      </c>
      <c r="B122" s="1"/>
      <c r="C122" s="1"/>
      <c r="D122" s="1"/>
      <c r="E122" s="1"/>
      <c r="F122" s="1"/>
      <c r="G122" s="19"/>
      <c r="H122" s="1"/>
      <c r="I122" s="19"/>
    </row>
    <row r="123" spans="1:9" s="41" customFormat="1" x14ac:dyDescent="0.25">
      <c r="A123" s="91" t="s">
        <v>181</v>
      </c>
      <c r="B123" s="91"/>
      <c r="C123" s="91"/>
      <c r="D123" s="91"/>
      <c r="E123" s="91"/>
      <c r="F123" s="91"/>
      <c r="G123" s="91"/>
      <c r="H123" s="91"/>
      <c r="I123" s="91"/>
    </row>
    <row r="124" spans="1:9" s="41" customFormat="1" x14ac:dyDescent="0.25">
      <c r="A124" s="42"/>
      <c r="B124" s="43"/>
      <c r="C124" s="42"/>
      <c r="D124" s="42"/>
      <c r="E124" s="42"/>
      <c r="F124" s="42"/>
      <c r="G124" s="44"/>
      <c r="H124" s="43"/>
      <c r="I124" s="45"/>
    </row>
    <row r="125" spans="1:9" s="41" customFormat="1" x14ac:dyDescent="0.25">
      <c r="A125" s="91" t="s">
        <v>182</v>
      </c>
      <c r="B125" s="91"/>
      <c r="C125" s="91"/>
      <c r="D125" s="91"/>
      <c r="E125" s="91"/>
      <c r="F125" s="91"/>
      <c r="G125" s="91"/>
      <c r="H125" s="91"/>
      <c r="I125" s="91"/>
    </row>
    <row r="126" spans="1:9" s="41" customFormat="1" x14ac:dyDescent="0.25">
      <c r="A126" s="46" t="s">
        <v>183</v>
      </c>
      <c r="B126" s="107" t="s">
        <v>184</v>
      </c>
      <c r="C126" s="108"/>
      <c r="D126" s="47" t="s">
        <v>185</v>
      </c>
      <c r="E126" s="48"/>
      <c r="F126" s="48"/>
      <c r="G126" s="49"/>
      <c r="H126" s="50"/>
      <c r="I126" s="51"/>
    </row>
    <row r="127" spans="1:9" s="41" customFormat="1" x14ac:dyDescent="0.25">
      <c r="A127" s="52" t="s">
        <v>112</v>
      </c>
      <c r="B127" s="116" t="s">
        <v>220</v>
      </c>
      <c r="C127" s="117"/>
      <c r="D127" s="84">
        <v>13</v>
      </c>
      <c r="E127" s="48"/>
      <c r="F127" s="48"/>
      <c r="G127" s="49"/>
      <c r="H127" s="50"/>
      <c r="I127" s="51"/>
    </row>
    <row r="128" spans="1:9" s="41" customFormat="1" x14ac:dyDescent="0.25">
      <c r="A128" s="52" t="s">
        <v>117</v>
      </c>
      <c r="B128" s="116" t="s">
        <v>221</v>
      </c>
      <c r="C128" s="117"/>
      <c r="D128" s="84">
        <v>1</v>
      </c>
      <c r="E128" s="48"/>
      <c r="F128" s="48"/>
      <c r="G128" s="49"/>
      <c r="H128" s="50"/>
      <c r="I128" s="51"/>
    </row>
    <row r="129" spans="1:9" s="41" customFormat="1" x14ac:dyDescent="0.25">
      <c r="A129" s="52" t="s">
        <v>130</v>
      </c>
      <c r="B129" s="116" t="s">
        <v>222</v>
      </c>
      <c r="C129" s="117"/>
      <c r="D129" s="84">
        <v>20</v>
      </c>
      <c r="E129" s="48"/>
      <c r="F129" s="48"/>
      <c r="G129" s="49"/>
      <c r="H129" s="50"/>
      <c r="I129" s="51"/>
    </row>
    <row r="130" spans="1:9" s="41" customFormat="1" x14ac:dyDescent="0.25">
      <c r="A130" s="52" t="s">
        <v>223</v>
      </c>
      <c r="B130" s="118" t="s">
        <v>224</v>
      </c>
      <c r="C130" s="119"/>
      <c r="D130" s="84">
        <v>2</v>
      </c>
      <c r="E130" s="53"/>
      <c r="F130" s="53"/>
      <c r="G130" s="54"/>
      <c r="H130" s="55"/>
      <c r="I130" s="44"/>
    </row>
    <row r="131" spans="1:9" s="41" customFormat="1" x14ac:dyDescent="0.25">
      <c r="A131" s="56"/>
      <c r="B131" s="55"/>
      <c r="C131" s="55"/>
      <c r="D131" s="55"/>
      <c r="E131" s="55"/>
      <c r="F131" s="55"/>
      <c r="G131" s="44"/>
      <c r="H131" s="55"/>
      <c r="I131" s="44"/>
    </row>
    <row r="132" spans="1:9" s="41" customFormat="1" ht="33.75" customHeight="1" x14ac:dyDescent="0.25">
      <c r="A132" s="85" t="s">
        <v>186</v>
      </c>
      <c r="B132" s="85"/>
      <c r="C132" s="85"/>
      <c r="D132" s="85"/>
      <c r="E132" s="85"/>
      <c r="F132" s="85"/>
      <c r="G132" s="85"/>
      <c r="H132" s="64"/>
      <c r="I132" s="64"/>
    </row>
    <row r="133" spans="1:9" s="41" customFormat="1" x14ac:dyDescent="0.25">
      <c r="A133" s="91" t="s">
        <v>187</v>
      </c>
      <c r="B133" s="91"/>
      <c r="C133" s="91"/>
      <c r="D133" s="91"/>
      <c r="E133" s="91"/>
      <c r="F133" s="91"/>
      <c r="G133" s="91"/>
      <c r="H133" s="91"/>
      <c r="I133" s="91"/>
    </row>
    <row r="134" spans="1:9" s="41" customFormat="1" x14ac:dyDescent="0.25">
      <c r="A134" s="56"/>
      <c r="B134" s="43"/>
      <c r="C134" s="55"/>
      <c r="D134" s="55"/>
      <c r="E134" s="55"/>
      <c r="F134" s="55"/>
      <c r="G134" s="44"/>
      <c r="H134" s="55"/>
      <c r="I134" s="44"/>
    </row>
    <row r="135" spans="1:9" s="41" customFormat="1" ht="89.25" customHeight="1" x14ac:dyDescent="0.25">
      <c r="A135" s="57" t="s">
        <v>188</v>
      </c>
      <c r="B135" s="92" t="s">
        <v>189</v>
      </c>
      <c r="C135" s="93"/>
      <c r="D135" s="58" t="s">
        <v>185</v>
      </c>
      <c r="E135" s="94" t="s">
        <v>190</v>
      </c>
      <c r="F135" s="94"/>
      <c r="G135" s="94"/>
      <c r="H135" s="55"/>
      <c r="I135" s="44"/>
    </row>
    <row r="136" spans="1:9" s="41" customFormat="1" x14ac:dyDescent="0.25">
      <c r="A136" s="52"/>
      <c r="B136" s="86"/>
      <c r="C136" s="87"/>
      <c r="D136" s="59"/>
      <c r="E136" s="88"/>
      <c r="F136" s="88"/>
      <c r="G136" s="88"/>
      <c r="H136" s="55"/>
      <c r="I136" s="44"/>
    </row>
    <row r="137" spans="1:9" s="41" customFormat="1" x14ac:dyDescent="0.25">
      <c r="A137" s="52"/>
      <c r="B137" s="86"/>
      <c r="C137" s="87"/>
      <c r="D137" s="59"/>
      <c r="E137" s="88"/>
      <c r="F137" s="88"/>
      <c r="G137" s="88"/>
      <c r="H137" s="43"/>
      <c r="I137" s="45"/>
    </row>
    <row r="138" spans="1:9" s="41" customFormat="1" ht="157.5" customHeight="1" x14ac:dyDescent="0.25">
      <c r="A138" s="90" t="s">
        <v>191</v>
      </c>
      <c r="B138" s="90"/>
      <c r="C138" s="90"/>
      <c r="D138" s="90"/>
      <c r="E138" s="90"/>
      <c r="F138" s="90"/>
      <c r="G138" s="90"/>
      <c r="H138" s="63"/>
      <c r="I138" s="63"/>
    </row>
    <row r="139" spans="1:9" s="41" customFormat="1" ht="31.5" customHeight="1" x14ac:dyDescent="0.25">
      <c r="A139" s="122" t="s">
        <v>227</v>
      </c>
      <c r="B139" s="122"/>
      <c r="C139" s="121"/>
      <c r="E139" s="123" t="s">
        <v>226</v>
      </c>
      <c r="F139" s="123"/>
      <c r="G139" s="123"/>
      <c r="H139" s="43"/>
      <c r="I139" s="45"/>
    </row>
    <row r="140" spans="1:9" s="41" customFormat="1" ht="30" customHeight="1" x14ac:dyDescent="0.25">
      <c r="A140" s="89" t="s">
        <v>192</v>
      </c>
      <c r="B140" s="89"/>
      <c r="C140" s="60" t="s">
        <v>193</v>
      </c>
      <c r="E140" s="43" t="s">
        <v>194</v>
      </c>
      <c r="F140" s="43"/>
      <c r="G140" s="45"/>
      <c r="H140" s="43"/>
      <c r="I140" s="45"/>
    </row>
    <row r="141" spans="1:9" s="41" customFormat="1" ht="18.75" customHeight="1" x14ac:dyDescent="0.25">
      <c r="A141" s="61"/>
      <c r="B141" s="61"/>
      <c r="C141" s="60"/>
      <c r="E141" s="43"/>
      <c r="F141" s="43"/>
      <c r="G141" s="45"/>
      <c r="H141" s="43"/>
      <c r="I141" s="45"/>
    </row>
    <row r="142" spans="1:9" s="62" customFormat="1" ht="15" x14ac:dyDescent="0.25">
      <c r="A142" s="3" t="s">
        <v>195</v>
      </c>
      <c r="B142" s="3"/>
      <c r="C142" s="3"/>
      <c r="D142" s="3"/>
      <c r="E142" s="3"/>
      <c r="F142" s="3"/>
      <c r="G142" s="18"/>
      <c r="H142" s="3"/>
      <c r="I142" s="18"/>
    </row>
  </sheetData>
  <mergeCells count="59">
    <mergeCell ref="A1:G1"/>
    <mergeCell ref="A22:C22"/>
    <mergeCell ref="C11:D11"/>
    <mergeCell ref="D21:G21"/>
    <mergeCell ref="D20:G20"/>
    <mergeCell ref="D19:G19"/>
    <mergeCell ref="D18:G18"/>
    <mergeCell ref="A18:C18"/>
    <mergeCell ref="A19:C19"/>
    <mergeCell ref="A20:C20"/>
    <mergeCell ref="A21:C21"/>
    <mergeCell ref="B12:H12"/>
    <mergeCell ref="C14:D14"/>
    <mergeCell ref="C16:D16"/>
    <mergeCell ref="A123:I123"/>
    <mergeCell ref="A125:I125"/>
    <mergeCell ref="A23:C23"/>
    <mergeCell ref="D22:G22"/>
    <mergeCell ref="D29:G29"/>
    <mergeCell ref="D30:G30"/>
    <mergeCell ref="D26:G26"/>
    <mergeCell ref="D25:G25"/>
    <mergeCell ref="D24:G24"/>
    <mergeCell ref="D23:G23"/>
    <mergeCell ref="A25:C25"/>
    <mergeCell ref="A31:C31"/>
    <mergeCell ref="A33:H33"/>
    <mergeCell ref="B96:G96"/>
    <mergeCell ref="B126:C126"/>
    <mergeCell ref="B130:C130"/>
    <mergeCell ref="A118:E118"/>
    <mergeCell ref="A119:E119"/>
    <mergeCell ref="A120:E120"/>
    <mergeCell ref="A121:G121"/>
    <mergeCell ref="A24:C24"/>
    <mergeCell ref="A26:C26"/>
    <mergeCell ref="A29:C29"/>
    <mergeCell ref="A30:C30"/>
    <mergeCell ref="A95:E95"/>
    <mergeCell ref="A79:E79"/>
    <mergeCell ref="B37:G37"/>
    <mergeCell ref="B82:G82"/>
    <mergeCell ref="A93:E93"/>
    <mergeCell ref="A94:E94"/>
    <mergeCell ref="A80:E80"/>
    <mergeCell ref="A81:E81"/>
    <mergeCell ref="D31:G31"/>
    <mergeCell ref="A132:G132"/>
    <mergeCell ref="B137:C137"/>
    <mergeCell ref="E137:G137"/>
    <mergeCell ref="A140:B140"/>
    <mergeCell ref="A138:G138"/>
    <mergeCell ref="A133:I133"/>
    <mergeCell ref="B135:C135"/>
    <mergeCell ref="E135:G135"/>
    <mergeCell ref="B136:C136"/>
    <mergeCell ref="E136:G136"/>
    <mergeCell ref="A139:B139"/>
    <mergeCell ref="E139:G139"/>
  </mergeCells>
  <pageMargins left="0.31496062992125984" right="0.70866141732283472" top="0.74803149606299213" bottom="0.35433070866141736"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Pasiūlymo forma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Vilma Sobolevskienė</dc:creator>
  <cp:lastModifiedBy>nvstc120nvs</cp:lastModifiedBy>
  <cp:lastPrinted>2019-11-08T08:56:46Z</cp:lastPrinted>
  <dcterms:created xsi:type="dcterms:W3CDTF">2018-04-25T12:34:24Z</dcterms:created>
  <dcterms:modified xsi:type="dcterms:W3CDTF">2019-12-31T09:10:44Z</dcterms:modified>
</cp:coreProperties>
</file>