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5 m/konkretus pagal DPS/PU-406 ŠTT nuo Vileišio g. 5 iki ŠK01215/4. Pirkimo dokumentai/"/>
    </mc:Choice>
  </mc:AlternateContent>
  <xr:revisionPtr revIDLastSave="103" documentId="13_ncr:1_{C7AAB95B-CB29-4086-AA51-69EC8D89306F}" xr6:coauthVersionLast="47" xr6:coauthVersionMax="47" xr10:uidLastSave="{4E68EB74-2A90-46E8-A9F9-3D6340FB9AA8}"/>
  <bookViews>
    <workbookView xWindow="-120" yWindow="-120" windowWidth="29040" windowHeight="1584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H27" i="2" s="1"/>
  <c r="I11" i="2"/>
  <c r="H11" i="2"/>
  <c r="H10" i="2"/>
  <c r="I27" i="2" l="1"/>
  <c r="H20" i="2"/>
  <c r="I20" i="2"/>
  <c r="I13" i="2" l="1"/>
  <c r="H13" i="2"/>
  <c r="I10" i="2"/>
  <c r="H18" i="2" l="1"/>
  <c r="I18" i="2"/>
  <c r="H19" i="2"/>
  <c r="I19" i="2"/>
  <c r="H14" i="2"/>
  <c r="I22" i="2"/>
  <c r="I23" i="2"/>
  <c r="I24" i="2"/>
  <c r="I25" i="2"/>
  <c r="H22" i="2"/>
  <c r="H23" i="2"/>
  <c r="H24" i="2"/>
  <c r="H25" i="2"/>
  <c r="I26" i="2"/>
  <c r="I16" i="2"/>
  <c r="I15" i="2"/>
  <c r="I14" i="2"/>
  <c r="H26" i="2"/>
  <c r="H16" i="2"/>
  <c r="H15" i="2"/>
</calcChain>
</file>

<file path=xl/sharedStrings.xml><?xml version="1.0" encoding="utf-8"?>
<sst xmlns="http://schemas.openxmlformats.org/spreadsheetml/2006/main" count="74" uniqueCount="51">
  <si>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</si>
  <si>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</si>
  <si>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</si>
  <si>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</si>
  <si>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</si>
  <si>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</si>
  <si>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</si>
  <si>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</si>
  <si>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</si>
  <si>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Sklypo sutvarkymo darbai</t>
  </si>
  <si>
    <t>TS-2.24</t>
  </si>
  <si>
    <t>Kompl.</t>
  </si>
  <si>
    <t xml:space="preserve">Šilumos tiekimo dalis </t>
  </si>
  <si>
    <t>Statybos užbaigimo procedūros organizavimas ir atlikimas*</t>
  </si>
  <si>
    <t>VISO</t>
  </si>
  <si>
    <t xml:space="preserve">* Ir kiti Rangovo įsivertinti bendri darbai, įtraukiami į Pasiūlymo kainą </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</si>
  <si>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</si>
  <si>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</si>
  <si>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</si>
  <si>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</si>
  <si>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</si>
  <si>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</si>
  <si>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______________________________________________________</t>
  </si>
  <si>
    <t>(Tiekėjo vadovo arba jo įgalioto asmens vardas, pavardė, parašas)</t>
  </si>
  <si>
    <t>TS-2.26</t>
  </si>
  <si>
    <t>Geodezinės topografinės išpildomosios nuotraukos parengimas ir suderinimas</t>
  </si>
  <si>
    <t>II ETAPAS</t>
  </si>
  <si>
    <t>III ETAPAS</t>
  </si>
  <si>
    <t xml:space="preserve">Darbo projekto dalių galutinė versija su "Taip pastatyta" </t>
  </si>
  <si>
    <t>Kadastrinių matavimų atlikimas ir bylų parengimas</t>
  </si>
  <si>
    <t xml:space="preserve"> VERT pažymos gavimas</t>
  </si>
  <si>
    <t>1</t>
  </si>
  <si>
    <t>2</t>
  </si>
  <si>
    <t>TS-2.14</t>
  </si>
  <si>
    <t>Statybinių konstrukcijų darbai (kamerų demontavimo darbai)</t>
  </si>
  <si>
    <t>Darbo projekto parengimas ir suderinimas (pilnos apimties)</t>
  </si>
  <si>
    <t>Visos galimos išlaidos numatytos Susitarime, priedas Nr. 2</t>
  </si>
  <si>
    <t>TS-2.27</t>
  </si>
  <si>
    <t>TS-2.28</t>
  </si>
  <si>
    <t>Projekto pavadinimas: Šilumos tiekimo tinklų nuo Vileišio g. 5 iki ŠK 01215 (Vileišio g., Būgos g., Olandų žiedas) Vilniuje rekonstravimo projektas</t>
  </si>
  <si>
    <t>1. Detalūs darbų kiekiai pateikti  " "Šilumos tiekimo tinklų nuo Vileišio g. 5 iki ŠK 01215 (Vileišio g., Būgos g., Olandų žiedas), Vilniuje rekonstravimo projektas" JA1329-TP</t>
  </si>
  <si>
    <t>Projekto numeris: JA1329-TP</t>
  </si>
  <si>
    <t>3</t>
  </si>
  <si>
    <t>6</t>
  </si>
  <si>
    <t>Archeologijos projekto parengimas ir archeologinių tyrimų atlikimas</t>
  </si>
  <si>
    <t>TS-2.33</t>
  </si>
  <si>
    <t>2.</t>
  </si>
  <si>
    <t>I ETAPAS</t>
  </si>
  <si>
    <t>Darbų grupės priskyrimas pagal TS punktų (2.14.; 2.24;2.26;2.27;2.28; 2.33) terminus</t>
  </si>
  <si>
    <t xml:space="preserve">7. Rangos darbų priėmimas (aktavimas) ir apmokėjimas bus vykdomi periodiškai kas mėnesį vadovaujantis šia sąmata. Lentelės 1 - 14 eilutėse nurodyti darbai gali būti aktuojami dalimis. </t>
  </si>
  <si>
    <r>
      <t>Sklypo sutvarkymo</t>
    </r>
    <r>
      <rPr>
        <sz val="10"/>
        <color rgb="FFFF0000"/>
        <rFont val="Calibri"/>
        <family val="2"/>
        <charset val="186"/>
        <scheme val="minor"/>
      </rPr>
      <t xml:space="preserve"> </t>
    </r>
    <r>
      <rPr>
        <sz val="10"/>
        <rFont val="Calibri"/>
        <family val="2"/>
        <charset val="186"/>
        <scheme val="minor"/>
      </rPr>
      <t>darbai (nepatenkantys į išlaidas numatytas Susitarime, priedas Nr.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</si>
</sst>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name val="Calibri"/>
      <family val="2"/>
      <scheme val="minor"/>
    </font>
    <font>
      <b/>
      <sz val="11"/>
      <color rgb="FFFF0000"/>
      <name val="Calibri"/>
      <family val="2"/>
      <scheme val="minor"/>
    </font>
    <font>
      <b/>
      <sz val="10"/>
      <color theme="1"/>
      <name val="Calibri"/>
      <family val="2"/>
      <charset val="186"/>
      <scheme val="minor"/>
    </font>
    <font>
      <sz val="11"/>
      <color rgb="FFFF0000"/>
      <name val="Calibri"/>
      <family val="2"/>
      <scheme val="minor"/>
    </font>
    <font>
      <sz val="10"/>
      <color rgb="FFFF0000"/>
      <name val="Calibri"/>
      <family val="2"/>
      <charset val="186"/>
      <scheme val="minor"/>
    </font>
    <font>
      <sz val="10"/>
      <name val="Calibri"/>
      <family val="2"/>
      <charset val="186"/>
      <scheme val="minor"/>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2">
    <xf numFmtId="0" fontId="0" fillId="0" borderId="0" xfId="0"/>
    <xf numFmtId="0" fontId="1" fillId="0" borderId="0" xfId="0" applyFont="1"/>
    <xf numFmtId="0" fontId="6" fillId="0" borderId="0" xfId="0" applyFont="1"/>
    <xf numFmtId="10" fontId="0" fillId="0" borderId="0" xfId="0" applyNumberFormat="1"/>
    <xf numFmtId="49" fontId="6" fillId="0" borderId="0" xfId="0" applyNumberFormat="1" applyFont="1" applyAlignment="1">
      <alignment horizontal="center" vertical="center"/>
    </xf>
    <xf numFmtId="0" fontId="8" fillId="0" borderId="0" xfId="0" applyFont="1" applyAlignment="1">
      <alignment wrapText="1"/>
    </xf>
    <xf numFmtId="0" fontId="8" fillId="2" borderId="4" xfId="0" applyFont="1" applyFill="1" applyBorder="1" applyAlignment="1">
      <alignment horizontal="center" vertical="center"/>
    </xf>
    <xf numFmtId="0" fontId="12" fillId="0" borderId="0" xfId="0" applyFont="1" applyAlignment="1">
      <alignment horizontal="left"/>
    </xf>
    <xf numFmtId="0" fontId="8" fillId="2" borderId="4" xfId="0" applyFont="1" applyFill="1" applyBorder="1" applyAlignment="1" applyProtection="1">
      <alignment horizontal="center" vertical="center"/>
      <protection locked="0" hidden="1"/>
    </xf>
    <xf numFmtId="0" fontId="13" fillId="0" borderId="0" xfId="0" applyFont="1" applyAlignment="1">
      <alignment horizontal="left"/>
    </xf>
    <xf numFmtId="0" fontId="16" fillId="0" borderId="0" xfId="0" applyFont="1"/>
    <xf numFmtId="0" fontId="14" fillId="0" borderId="0" xfId="0" applyFont="1"/>
    <xf numFmtId="0" fontId="1" fillId="0" borderId="0" xfId="0" applyFont="1" applyAlignment="1">
      <alignment horizontal="center" vertical="center"/>
    </xf>
    <xf numFmtId="0" fontId="1" fillId="2" borderId="1" xfId="0" applyFont="1" applyFill="1" applyBorder="1" applyAlignment="1">
      <alignment horizontal="right"/>
    </xf>
    <xf numFmtId="0" fontId="0" fillId="0" borderId="0" xfId="0" applyAlignment="1" applyProtection="1">
      <alignment horizontal="center" vertical="center"/>
      <protection hidden="1"/>
    </xf>
    <xf numFmtId="0" fontId="0" fillId="0" borderId="0" xfId="0" applyAlignment="1">
      <alignment horizontal="center" vertical="center"/>
    </xf>
    <xf numFmtId="2" fontId="1" fillId="2" borderId="1" xfId="0" applyNumberFormat="1" applyFont="1" applyFill="1" applyBorder="1" applyAlignment="1" applyProtection="1">
      <alignment horizontal="center" vertical="center"/>
      <protection locked="0" hidden="1"/>
    </xf>
    <xf numFmtId="0" fontId="0" fillId="2" borderId="1" xfId="0" applyFill="1" applyBorder="1" applyAlignment="1">
      <alignment horizontal="center" vertical="center"/>
    </xf>
    <xf numFmtId="0" fontId="16" fillId="0" borderId="0" xfId="0" applyFont="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pplyProtection="1">
      <alignment horizontal="center" vertical="center"/>
      <protection locked="0" hidden="1"/>
    </xf>
    <xf numFmtId="2" fontId="6"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6" fillId="0" borderId="1"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0" fontId="9" fillId="0" borderId="0" xfId="0" applyFont="1" applyAlignment="1">
      <alignment horizontal="left" wrapText="1"/>
    </xf>
    <xf numFmtId="4" fontId="4" fillId="2" borderId="3" xfId="1" applyNumberFormat="1" applyFont="1" applyFill="1" applyBorder="1" applyAlignment="1" applyProtection="1">
      <alignment horizontal="center" vertical="center" wrapText="1"/>
      <protection locked="0"/>
    </xf>
    <xf numFmtId="4" fontId="4" fillId="2" borderId="2" xfId="1"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2"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2" xfId="0" applyFont="1" applyFill="1" applyBorder="1" applyAlignment="1">
      <alignment horizontal="left" vertical="center" wrapText="1"/>
    </xf>
    <xf numFmtId="0" fontId="1" fillId="2" borderId="1" xfId="0" applyFont="1" applyFill="1" applyBorder="1" applyAlignment="1">
      <alignment horizontal="right"/>
    </xf>
    <xf numFmtId="0" fontId="7" fillId="0" borderId="0" xfId="0" applyFont="1" applyAlignment="1">
      <alignment horizontal="left"/>
    </xf>
    <xf numFmtId="0" fontId="6" fillId="0" borderId="1" xfId="0" applyFont="1" applyBorder="1" applyAlignment="1">
      <alignment horizontal="center" vertical="center"/>
    </xf>
    <xf numFmtId="0" fontId="15"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7" fillId="0" borderId="1"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N41"/>
  <sheetViews>
    <sheetView tabSelected="1" topLeftCell="A10" zoomScale="85" zoomScaleNormal="85" workbookViewId="0">
      <selection activeCell="J21" sqref="J21"/>
    </sheetView>
  </sheetViews>
  <sheetFormatPr defaultRowHeight="15" x14ac:dyDescent="0.25"/>
  <cols>
    <col min="1" max="1" width="3.85546875" customWidth="1"/>
    <col min="2" max="2" width="5.140625" style="2" customWidth="1"/>
    <col min="3" max="3" width="58.85546875" customWidth="1"/>
    <col min="4" max="4" width="19.42578125" customWidth="1"/>
    <col min="5" max="6" width="8.85546875" style="15"/>
    <col min="7" max="7" width="13.85546875" style="14" customWidth="1"/>
    <col min="8" max="8" width="10.85546875" style="15" customWidth="1"/>
    <col min="9" max="9" width="15.5703125" style="15" customWidth="1"/>
    <col min="10" max="10" width="21" style="3" customWidth="1"/>
    <col min="11" max="11" width="22.7109375" customWidth="1"/>
  </cols>
  <sheetData>
    <row r="2" spans="1:14" x14ac:dyDescent="0.25">
      <c r="A2" s="36" t="s">
        <v>0</v>
      </c>
      <c r="B2" s="36"/>
      <c r="C2" s="36"/>
      <c r="D2" s="36"/>
      <c r="E2" s="36"/>
      <c r="F2" s="36"/>
      <c r="G2" s="36"/>
      <c r="H2" s="36"/>
      <c r="I2" s="36"/>
      <c r="J2" s="36"/>
    </row>
    <row r="4" spans="1:14" x14ac:dyDescent="0.25">
      <c r="A4" s="37" t="s">
        <v>1</v>
      </c>
      <c r="B4" s="37"/>
      <c r="C4" s="37"/>
      <c r="D4" s="37"/>
      <c r="E4" s="37"/>
      <c r="F4" s="37"/>
      <c r="G4" s="37"/>
      <c r="H4" s="37"/>
      <c r="I4" s="37"/>
      <c r="J4" s="37"/>
    </row>
    <row r="5" spans="1:14" ht="13.5" customHeight="1" x14ac:dyDescent="0.25">
      <c r="A5" s="48" t="s">
        <v>39</v>
      </c>
      <c r="B5" s="48"/>
      <c r="C5" s="48"/>
      <c r="D5" s="48"/>
      <c r="E5" s="48"/>
      <c r="F5" s="48"/>
      <c r="G5" s="48"/>
      <c r="H5" s="48"/>
      <c r="I5" s="48"/>
      <c r="J5" s="48"/>
      <c r="K5" s="5"/>
      <c r="L5" s="5"/>
      <c r="M5" s="5"/>
      <c r="N5" s="5"/>
    </row>
    <row r="6" spans="1:14" ht="15.75" thickBot="1" x14ac:dyDescent="0.3">
      <c r="A6" s="38" t="s">
        <v>41</v>
      </c>
      <c r="B6" s="38"/>
      <c r="C6" s="38"/>
      <c r="D6" s="38"/>
      <c r="E6" s="38"/>
      <c r="F6" s="38"/>
      <c r="K6" s="5"/>
    </row>
    <row r="7" spans="1:14" ht="15.75" thickBot="1" x14ac:dyDescent="0.3">
      <c r="A7" s="49" t="s">
        <v>46</v>
      </c>
      <c r="B7" s="50"/>
      <c r="C7" s="6">
        <v>2</v>
      </c>
      <c r="D7" s="6">
        <v>3</v>
      </c>
      <c r="E7" s="6">
        <v>4</v>
      </c>
      <c r="F7" s="6">
        <v>5</v>
      </c>
      <c r="G7" s="8">
        <v>6</v>
      </c>
      <c r="H7" s="6">
        <v>7</v>
      </c>
      <c r="I7" s="6">
        <v>8</v>
      </c>
      <c r="J7"/>
    </row>
    <row r="8" spans="1:14" ht="23.45" customHeight="1" x14ac:dyDescent="0.25">
      <c r="A8" s="39" t="s">
        <v>2</v>
      </c>
      <c r="B8" s="40"/>
      <c r="C8" s="41" t="s">
        <v>3</v>
      </c>
      <c r="D8" s="41" t="s">
        <v>48</v>
      </c>
      <c r="E8" s="43" t="s">
        <v>4</v>
      </c>
      <c r="F8" s="43" t="s">
        <v>5</v>
      </c>
      <c r="G8" s="46" t="s">
        <v>6</v>
      </c>
      <c r="H8" s="34" t="s">
        <v>7</v>
      </c>
      <c r="I8" s="34" t="s">
        <v>8</v>
      </c>
      <c r="J8"/>
    </row>
    <row r="9" spans="1:14" ht="50.25" customHeight="1" x14ac:dyDescent="0.25">
      <c r="A9" s="39"/>
      <c r="B9" s="40"/>
      <c r="C9" s="42"/>
      <c r="D9" s="51"/>
      <c r="E9" s="44"/>
      <c r="F9" s="45"/>
      <c r="G9" s="47"/>
      <c r="H9" s="35"/>
      <c r="I9" s="35"/>
      <c r="J9"/>
    </row>
    <row r="10" spans="1:14" ht="15.6" customHeight="1" x14ac:dyDescent="0.25">
      <c r="A10" s="31" t="s">
        <v>31</v>
      </c>
      <c r="B10" s="32"/>
      <c r="C10" s="19" t="s">
        <v>35</v>
      </c>
      <c r="D10" s="20" t="s">
        <v>10</v>
      </c>
      <c r="E10" s="21" t="s">
        <v>11</v>
      </c>
      <c r="F10" s="21">
        <v>1</v>
      </c>
      <c r="G10" s="22"/>
      <c r="H10" s="23">
        <f>ROUND(G10*0.21,2)</f>
        <v>0</v>
      </c>
      <c r="I10" s="23">
        <f>ROUND(G10*1.21,2)</f>
        <v>0</v>
      </c>
      <c r="J10"/>
    </row>
    <row r="11" spans="1:14" ht="30" customHeight="1" x14ac:dyDescent="0.25">
      <c r="A11" s="31" t="s">
        <v>32</v>
      </c>
      <c r="B11" s="32"/>
      <c r="C11" s="19" t="s">
        <v>44</v>
      </c>
      <c r="D11" s="20" t="s">
        <v>45</v>
      </c>
      <c r="E11" s="21" t="s">
        <v>11</v>
      </c>
      <c r="F11" s="21">
        <v>1</v>
      </c>
      <c r="G11" s="22"/>
      <c r="H11" s="23">
        <f>ROUND(G11*0.21,2)</f>
        <v>0</v>
      </c>
      <c r="I11" s="23">
        <f>ROUND(G11*1.21,2)</f>
        <v>0</v>
      </c>
      <c r="J11"/>
    </row>
    <row r="12" spans="1:14" ht="15.6" customHeight="1" x14ac:dyDescent="0.25">
      <c r="A12" s="30" t="s">
        <v>47</v>
      </c>
      <c r="B12" s="30"/>
      <c r="C12" s="30"/>
      <c r="D12" s="30"/>
      <c r="E12" s="30"/>
      <c r="F12" s="30"/>
      <c r="G12" s="30"/>
      <c r="H12" s="30"/>
      <c r="I12" s="30"/>
      <c r="J12"/>
    </row>
    <row r="13" spans="1:14" ht="15.6" customHeight="1" x14ac:dyDescent="0.25">
      <c r="A13" s="31" t="s">
        <v>42</v>
      </c>
      <c r="B13" s="32"/>
      <c r="C13" s="24" t="s">
        <v>36</v>
      </c>
      <c r="D13" s="25" t="s">
        <v>33</v>
      </c>
      <c r="E13" s="21" t="s">
        <v>11</v>
      </c>
      <c r="F13" s="21">
        <v>1</v>
      </c>
      <c r="G13" s="22"/>
      <c r="H13" s="23">
        <f>ROUND(G13*0.21,2)</f>
        <v>0</v>
      </c>
      <c r="I13" s="23">
        <f>ROUND(G13*1.21,2)</f>
        <v>0</v>
      </c>
      <c r="J13"/>
      <c r="K13" s="10"/>
    </row>
    <row r="14" spans="1:14" s="1" customFormat="1" x14ac:dyDescent="0.25">
      <c r="A14" s="54">
        <v>4</v>
      </c>
      <c r="B14" s="54"/>
      <c r="C14" s="26" t="s">
        <v>12</v>
      </c>
      <c r="D14" s="20" t="s">
        <v>24</v>
      </c>
      <c r="E14" s="21" t="s">
        <v>11</v>
      </c>
      <c r="F14" s="21">
        <v>1</v>
      </c>
      <c r="G14" s="22"/>
      <c r="H14" s="23">
        <f>ROUND(G14*0.21,2)</f>
        <v>0</v>
      </c>
      <c r="I14" s="23">
        <f>ROUND(G14*1.21,2)</f>
        <v>0</v>
      </c>
    </row>
    <row r="15" spans="1:14" s="1" customFormat="1" x14ac:dyDescent="0.25">
      <c r="A15" s="54">
        <v>5</v>
      </c>
      <c r="B15" s="54"/>
      <c r="C15" s="28" t="s">
        <v>34</v>
      </c>
      <c r="D15" s="20" t="s">
        <v>24</v>
      </c>
      <c r="E15" s="21" t="s">
        <v>11</v>
      </c>
      <c r="F15" s="21">
        <v>1</v>
      </c>
      <c r="G15" s="22"/>
      <c r="H15" s="23">
        <f>ROUND(G15*0.21,2)</f>
        <v>0</v>
      </c>
      <c r="I15" s="23">
        <f>ROUND(G15*1.21,2)</f>
        <v>0</v>
      </c>
      <c r="J15" s="11"/>
    </row>
    <row r="16" spans="1:14" s="1" customFormat="1" ht="25.5" x14ac:dyDescent="0.25">
      <c r="A16" s="31" t="s">
        <v>43</v>
      </c>
      <c r="B16" s="32"/>
      <c r="C16" s="29" t="s">
        <v>50</v>
      </c>
      <c r="D16" s="20" t="s">
        <v>24</v>
      </c>
      <c r="E16" s="21" t="s">
        <v>11</v>
      </c>
      <c r="F16" s="21">
        <v>1</v>
      </c>
      <c r="G16" s="22"/>
      <c r="H16" s="23">
        <f>ROUND(G16*0.21,2)</f>
        <v>0</v>
      </c>
      <c r="I16" s="23">
        <f>ROUND(G16*1.21,2)</f>
        <v>0</v>
      </c>
      <c r="K16" s="11"/>
    </row>
    <row r="17" spans="1:10" s="1" customFormat="1" x14ac:dyDescent="0.25">
      <c r="A17" s="59" t="s">
        <v>26</v>
      </c>
      <c r="B17" s="59"/>
      <c r="C17" s="59"/>
      <c r="D17" s="59"/>
      <c r="E17" s="59"/>
      <c r="F17" s="59"/>
      <c r="G17" s="59"/>
      <c r="H17" s="59"/>
      <c r="I17" s="59"/>
    </row>
    <row r="18" spans="1:10" s="1" customFormat="1" x14ac:dyDescent="0.25">
      <c r="A18" s="54">
        <v>7</v>
      </c>
      <c r="B18" s="54"/>
      <c r="C18" s="26" t="s">
        <v>12</v>
      </c>
      <c r="D18" s="20" t="s">
        <v>37</v>
      </c>
      <c r="E18" s="21" t="s">
        <v>11</v>
      </c>
      <c r="F18" s="21">
        <v>1</v>
      </c>
      <c r="G18" s="22"/>
      <c r="H18" s="23">
        <f t="shared" ref="H18:H20" si="0">ROUND(G18*0.21,2)</f>
        <v>0</v>
      </c>
      <c r="I18" s="23">
        <f t="shared" ref="I18:I20" si="1">ROUND(G18*1.21,2)</f>
        <v>0</v>
      </c>
    </row>
    <row r="19" spans="1:10" s="1" customFormat="1" x14ac:dyDescent="0.25">
      <c r="A19" s="54">
        <v>8</v>
      </c>
      <c r="B19" s="54"/>
      <c r="C19" s="28" t="s">
        <v>34</v>
      </c>
      <c r="D19" s="20" t="s">
        <v>37</v>
      </c>
      <c r="E19" s="21" t="s">
        <v>11</v>
      </c>
      <c r="F19" s="21">
        <v>1</v>
      </c>
      <c r="G19" s="22"/>
      <c r="H19" s="23">
        <f t="shared" si="0"/>
        <v>0</v>
      </c>
      <c r="I19" s="23">
        <f t="shared" si="1"/>
        <v>0</v>
      </c>
    </row>
    <row r="20" spans="1:10" s="1" customFormat="1" x14ac:dyDescent="0.25">
      <c r="A20" s="60">
        <v>9</v>
      </c>
      <c r="B20" s="61"/>
      <c r="C20" s="29" t="s">
        <v>9</v>
      </c>
      <c r="D20" s="20" t="s">
        <v>37</v>
      </c>
      <c r="E20" s="21" t="s">
        <v>11</v>
      </c>
      <c r="F20" s="21">
        <v>1</v>
      </c>
      <c r="G20" s="22"/>
      <c r="H20" s="23">
        <f t="shared" si="0"/>
        <v>0</v>
      </c>
      <c r="I20" s="23">
        <f t="shared" si="1"/>
        <v>0</v>
      </c>
    </row>
    <row r="21" spans="1:10" s="1" customFormat="1" x14ac:dyDescent="0.25">
      <c r="A21" s="59" t="s">
        <v>27</v>
      </c>
      <c r="B21" s="59"/>
      <c r="C21" s="59"/>
      <c r="D21" s="59"/>
      <c r="E21" s="59"/>
      <c r="F21" s="59"/>
      <c r="G21" s="59"/>
      <c r="H21" s="59"/>
      <c r="I21" s="59"/>
    </row>
    <row r="22" spans="1:10" s="1" customFormat="1" ht="18" customHeight="1" x14ac:dyDescent="0.25">
      <c r="A22" s="54">
        <v>10</v>
      </c>
      <c r="B22" s="54"/>
      <c r="C22" s="29" t="s">
        <v>28</v>
      </c>
      <c r="D22" s="20" t="s">
        <v>38</v>
      </c>
      <c r="E22" s="21" t="s">
        <v>11</v>
      </c>
      <c r="F22" s="21">
        <v>1</v>
      </c>
      <c r="G22" s="22"/>
      <c r="H22" s="23">
        <f t="shared" ref="H22:H25" si="2">ROUND(G22*0.21,2)</f>
        <v>0</v>
      </c>
      <c r="I22" s="23">
        <f t="shared" ref="I22:I25" si="3">ROUND(G22*1.21,2)</f>
        <v>0</v>
      </c>
    </row>
    <row r="23" spans="1:10" s="2" customFormat="1" ht="28.5" customHeight="1" x14ac:dyDescent="0.2">
      <c r="A23" s="54">
        <v>11</v>
      </c>
      <c r="B23" s="54"/>
      <c r="C23" s="29" t="s">
        <v>25</v>
      </c>
      <c r="D23" s="20" t="s">
        <v>38</v>
      </c>
      <c r="E23" s="21" t="s">
        <v>11</v>
      </c>
      <c r="F23" s="21">
        <v>1</v>
      </c>
      <c r="G23" s="22"/>
      <c r="H23" s="23">
        <f t="shared" si="2"/>
        <v>0</v>
      </c>
      <c r="I23" s="23">
        <f t="shared" si="3"/>
        <v>0</v>
      </c>
    </row>
    <row r="24" spans="1:10" s="2" customFormat="1" ht="19.5" customHeight="1" x14ac:dyDescent="0.2">
      <c r="A24" s="54">
        <v>12</v>
      </c>
      <c r="B24" s="54"/>
      <c r="C24" s="29" t="s">
        <v>29</v>
      </c>
      <c r="D24" s="20" t="s">
        <v>38</v>
      </c>
      <c r="E24" s="21" t="s">
        <v>11</v>
      </c>
      <c r="F24" s="21">
        <v>1</v>
      </c>
      <c r="G24" s="22"/>
      <c r="H24" s="23">
        <f t="shared" si="2"/>
        <v>0</v>
      </c>
      <c r="I24" s="23">
        <f t="shared" si="3"/>
        <v>0</v>
      </c>
    </row>
    <row r="25" spans="1:10" s="2" customFormat="1" ht="18.75" customHeight="1" x14ac:dyDescent="0.2">
      <c r="A25" s="54">
        <v>13</v>
      </c>
      <c r="B25" s="54"/>
      <c r="C25" s="29" t="s">
        <v>30</v>
      </c>
      <c r="D25" s="20" t="s">
        <v>38</v>
      </c>
      <c r="E25" s="21" t="s">
        <v>11</v>
      </c>
      <c r="F25" s="21">
        <v>1</v>
      </c>
      <c r="G25" s="22"/>
      <c r="H25" s="23">
        <f t="shared" si="2"/>
        <v>0</v>
      </c>
      <c r="I25" s="23">
        <f t="shared" si="3"/>
        <v>0</v>
      </c>
    </row>
    <row r="26" spans="1:10" s="2" customFormat="1" ht="17.25" customHeight="1" x14ac:dyDescent="0.2">
      <c r="A26" s="54">
        <v>14</v>
      </c>
      <c r="B26" s="54"/>
      <c r="C26" s="27" t="s">
        <v>13</v>
      </c>
      <c r="D26" s="20" t="s">
        <v>38</v>
      </c>
      <c r="E26" s="21" t="s">
        <v>11</v>
      </c>
      <c r="F26" s="21">
        <v>1</v>
      </c>
      <c r="G26" s="22"/>
      <c r="H26" s="23">
        <f>ROUND(G26*0.21,2)</f>
        <v>0</v>
      </c>
      <c r="I26" s="23">
        <f>ROUND(G26*1.21,2)</f>
        <v>0</v>
      </c>
    </row>
    <row r="27" spans="1:10" x14ac:dyDescent="0.25">
      <c r="A27" s="52" t="s">
        <v>14</v>
      </c>
      <c r="B27" s="52"/>
      <c r="C27" s="52"/>
      <c r="D27" s="13"/>
      <c r="E27" s="17"/>
      <c r="F27" s="17"/>
      <c r="G27" s="16">
        <f>SUM(G13:G16,G18:G20,G22:G26,G10:G11)</f>
        <v>0</v>
      </c>
      <c r="H27" s="16">
        <f>ROUND(G27*0.21,2)</f>
        <v>0</v>
      </c>
      <c r="I27" s="16">
        <f>ROUND(G27*1.21,2)</f>
        <v>0</v>
      </c>
      <c r="J27"/>
    </row>
    <row r="28" spans="1:10" x14ac:dyDescent="0.25">
      <c r="C28" s="9" t="s">
        <v>15</v>
      </c>
      <c r="D28" s="9"/>
      <c r="I28" s="12"/>
    </row>
    <row r="29" spans="1:10" x14ac:dyDescent="0.25">
      <c r="C29" s="7"/>
      <c r="D29" s="7"/>
      <c r="I29" s="12"/>
    </row>
    <row r="31" spans="1:10" x14ac:dyDescent="0.25">
      <c r="A31" s="53" t="s">
        <v>16</v>
      </c>
      <c r="B31" s="53"/>
      <c r="C31" s="53"/>
      <c r="D31" s="53"/>
      <c r="E31" s="53"/>
      <c r="F31" s="53"/>
      <c r="G31" s="53"/>
      <c r="H31" s="53"/>
      <c r="I31" s="4"/>
    </row>
    <row r="32" spans="1:10" ht="18" customHeight="1" x14ac:dyDescent="0.25">
      <c r="A32" s="57" t="s">
        <v>40</v>
      </c>
      <c r="B32" s="57"/>
      <c r="C32" s="57"/>
      <c r="D32" s="57"/>
      <c r="E32" s="57"/>
      <c r="F32" s="57"/>
      <c r="G32" s="57"/>
      <c r="H32" s="57"/>
      <c r="I32" s="57"/>
    </row>
    <row r="33" spans="1:11" ht="29.45" customHeight="1" x14ac:dyDescent="0.25">
      <c r="A33" s="58" t="s">
        <v>17</v>
      </c>
      <c r="B33" s="58"/>
      <c r="C33" s="58"/>
      <c r="D33" s="58"/>
      <c r="E33" s="58"/>
      <c r="F33" s="58"/>
      <c r="G33" s="58"/>
      <c r="H33" s="58"/>
      <c r="I33" s="58"/>
    </row>
    <row r="34" spans="1:11" ht="18.75" customHeight="1" x14ac:dyDescent="0.25">
      <c r="A34" s="55" t="s">
        <v>18</v>
      </c>
      <c r="B34" s="55"/>
      <c r="C34" s="55"/>
      <c r="D34" s="55"/>
      <c r="E34" s="55"/>
      <c r="F34" s="55"/>
      <c r="G34" s="55"/>
      <c r="H34" s="55"/>
      <c r="I34" s="55"/>
    </row>
    <row r="35" spans="1:11" ht="20.25" customHeight="1" x14ac:dyDescent="0.25">
      <c r="A35" s="56" t="s">
        <v>19</v>
      </c>
      <c r="B35" s="56"/>
      <c r="C35" s="56"/>
      <c r="D35" s="56"/>
      <c r="E35" s="56"/>
      <c r="F35" s="56"/>
      <c r="G35" s="56"/>
      <c r="H35" s="56"/>
      <c r="I35" s="56"/>
    </row>
    <row r="36" spans="1:11" ht="21" customHeight="1" x14ac:dyDescent="0.25">
      <c r="A36" s="56" t="s">
        <v>20</v>
      </c>
      <c r="B36" s="56"/>
      <c r="C36" s="56"/>
      <c r="D36" s="56"/>
      <c r="E36" s="56"/>
      <c r="F36" s="56"/>
      <c r="G36" s="56"/>
      <c r="H36" s="56"/>
      <c r="I36" s="56"/>
    </row>
    <row r="37" spans="1:11" ht="30.75" customHeight="1" x14ac:dyDescent="0.25">
      <c r="A37" s="56" t="s">
        <v>21</v>
      </c>
      <c r="B37" s="56"/>
      <c r="C37" s="56"/>
      <c r="D37" s="56"/>
      <c r="E37" s="56"/>
      <c r="F37" s="56"/>
      <c r="G37" s="56"/>
      <c r="H37" s="56"/>
      <c r="I37" s="56"/>
    </row>
    <row r="38" spans="1:11" ht="28.5" customHeight="1" x14ac:dyDescent="0.25">
      <c r="A38" s="33" t="s">
        <v>49</v>
      </c>
      <c r="B38" s="33"/>
      <c r="C38" s="33"/>
      <c r="D38" s="33"/>
      <c r="E38" s="33"/>
      <c r="F38" s="33"/>
      <c r="G38" s="33"/>
      <c r="H38" s="33"/>
      <c r="I38" s="33"/>
      <c r="K38" s="10"/>
    </row>
    <row r="40" spans="1:11" x14ac:dyDescent="0.25">
      <c r="C40" s="10" t="s">
        <v>22</v>
      </c>
      <c r="D40" s="10"/>
      <c r="E40" s="18"/>
    </row>
    <row r="41" spans="1:11" x14ac:dyDescent="0.25">
      <c r="C41" s="10" t="s">
        <v>23</v>
      </c>
      <c r="D41" s="10"/>
      <c r="E41" s="18"/>
    </row>
  </sheetData>
  <protectedRanges>
    <protectedRange algorithmName="SHA-512" hashValue="CDQPFfRpGhmdFQzC2IjMhz2BDdK5LpRYpuMF3kZv+jTzfP878TeqJa/18hbNUfnNNcHzGUT/Oo6/GGWS1hxAsg==" saltValue="VYrFg8kgEJdWUKPx8r0hrA==" spinCount="100000" sqref="G21" name="Diapazonas3_4"/>
    <protectedRange algorithmName="SHA-512" hashValue="FsjMHKL3VN50eYyyTHX+EroRSn4e+KCIQdlXlxuyL+IV5cUbe+Bc/3i+iBHQitc0PABx0CTIHBd7zbaadY33Nw==" saltValue="xmCjlzk6A1Uo5RKDYpexcw==" spinCount="100000" sqref="H13:I26 H10:I11" name="Diapazonas2_4"/>
  </protectedRanges>
  <mergeCells count="39">
    <mergeCell ref="A11:B11"/>
    <mergeCell ref="A36:I36"/>
    <mergeCell ref="A37:I37"/>
    <mergeCell ref="A32:I32"/>
    <mergeCell ref="A33:I33"/>
    <mergeCell ref="A13:B13"/>
    <mergeCell ref="A17:I17"/>
    <mergeCell ref="A21:I21"/>
    <mergeCell ref="A26:B26"/>
    <mergeCell ref="A25:B25"/>
    <mergeCell ref="A24:B24"/>
    <mergeCell ref="A23:B23"/>
    <mergeCell ref="A22:B22"/>
    <mergeCell ref="A20:B20"/>
    <mergeCell ref="A19:B19"/>
    <mergeCell ref="A18:B18"/>
    <mergeCell ref="A27:C27"/>
    <mergeCell ref="A31:H31"/>
    <mergeCell ref="A14:B14"/>
    <mergeCell ref="A34:I34"/>
    <mergeCell ref="A35:I35"/>
    <mergeCell ref="A16:B16"/>
    <mergeCell ref="A15:B15"/>
    <mergeCell ref="A12:I12"/>
    <mergeCell ref="A10:B10"/>
    <mergeCell ref="A38:I38"/>
    <mergeCell ref="I8:I9"/>
    <mergeCell ref="A2:J2"/>
    <mergeCell ref="A4:J4"/>
    <mergeCell ref="A6:F6"/>
    <mergeCell ref="A8:B9"/>
    <mergeCell ref="C8:C9"/>
    <mergeCell ref="E8:E9"/>
    <mergeCell ref="F8:F9"/>
    <mergeCell ref="G8:G9"/>
    <mergeCell ref="H8:H9"/>
    <mergeCell ref="A5:J5"/>
    <mergeCell ref="A7:B7"/>
    <mergeCell ref="D8:D9"/>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5cee4cd7-4f2d-4ead-aa9e-8118b4c88b6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1ADCA0266803947BB0E5F863D1F2922" ma:contentTypeVersion="14" ma:contentTypeDescription="Kurkite naują dokumentą." ma:contentTypeScope="" ma:versionID="53c7cd7f64b01df8909a50cb74cd9fb6">
  <xsd:schema xmlns:xsd="http://www.w3.org/2001/XMLSchema" xmlns:xs="http://www.w3.org/2001/XMLSchema" xmlns:p="http://schemas.microsoft.com/office/2006/metadata/properties" xmlns:ns2="5cee4cd7-4f2d-4ead-aa9e-8118b4c88b6a" xmlns:ns3="413bd800-9cc7-4b33-bbe3-cb24f5a86244" targetNamespace="http://schemas.microsoft.com/office/2006/metadata/properties" ma:root="true" ma:fieldsID="814be477f041bac9aa510c350ee9daba" ns2:_="" ns3:_="">
    <xsd:import namespace="5cee4cd7-4f2d-4ead-aa9e-8118b4c88b6a"/>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e4cd7-4f2d-4ead-aa9e-8118b4c88b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36445-E940-4D87-B24D-997C5668E557}">
  <ds:schemaRefs>
    <ds:schemaRef ds:uri="http://schemas.microsoft.com/office/2006/metadata/properties"/>
    <ds:schemaRef ds:uri="http://schemas.microsoft.com/office/infopath/2007/PartnerControls"/>
    <ds:schemaRef ds:uri="413bd800-9cc7-4b33-bbe3-cb24f5a86244"/>
    <ds:schemaRef ds:uri="6e148555-c7a0-409e-9405-94513cbb5114"/>
    <ds:schemaRef ds:uri="ba9470a5-b429-4e9e-9421-461e7d28dd5f"/>
    <ds:schemaRef ds:uri="5cee4cd7-4f2d-4ead-aa9e-8118b4c88b6a"/>
  </ds:schemaRefs>
</ds:datastoreItem>
</file>

<file path=customXml/itemProps2.xml><?xml version="1.0" encoding="utf-8"?>
<ds:datastoreItem xmlns:ds="http://schemas.openxmlformats.org/officeDocument/2006/customXml" ds:itemID="{D0DF6B08-F373-4EA4-B481-EB375C3A8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e4cd7-4f2d-4ead-aa9e-8118b4c88b6a"/>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3EBF4-F4EE-486E-876D-C18E7D5681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dcterms:created xsi:type="dcterms:W3CDTF">2023-04-25T03:32:31Z</dcterms:created>
  <dcterms:modified xsi:type="dcterms:W3CDTF">2025-05-13T11:28:00Z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0x010100D1ADCA0266803947BB0E5F863D1F2922</vt:lpwstr>
  </property>
  <property fmtid="{D5CDD505-2E9C-101B-9397-08002B2CF9AE}" pid="3" name="MediaServiceImageTags">
    <vt:lpwstr/>
  </property>
</Properties>
</file>