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st1-my.sharepoint.com/personal/vpazereckas_chc_lt/Documents/Desktop/Darbai/2024/MVP/PU-92324, Evakuacinių oro kvėpavimo aparatų priežiūros paslaugos/Pasirašymas/"/>
    </mc:Choice>
  </mc:AlternateContent>
  <xr:revisionPtr revIDLastSave="7" documentId="14_{F94A4110-6D0C-41B7-B794-AD203A89938D}" xr6:coauthVersionLast="47" xr6:coauthVersionMax="47" xr10:uidLastSave="{8CE15225-E22A-4CC5-8E2C-F3B81BB41F0E}"/>
  <bookViews>
    <workbookView xWindow="-120" yWindow="-120" windowWidth="29040" windowHeight="15840" xr2:uid="{8EDC3B69-F73A-4CA6-BBC9-EBAFC46D4B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10" i="1" l="1"/>
  <c r="E11" i="1"/>
  <c r="E12" i="1"/>
  <c r="E13" i="1"/>
  <c r="E14" i="1"/>
  <c r="E9" i="1"/>
  <c r="E6" i="1"/>
  <c r="E7" i="1"/>
  <c r="E15" i="1" l="1"/>
  <c r="E16" i="1" s="1"/>
  <c r="E17" i="1" s="1"/>
</calcChain>
</file>

<file path=xl/sharedStrings.xml><?xml version="1.0" encoding="utf-8"?>
<sst xmlns="http://schemas.openxmlformats.org/spreadsheetml/2006/main" count="18" uniqueCount="18">
  <si>
    <t>Paslaugos pavadinimas</t>
  </si>
  <si>
    <t>1 vnt. įkainis EUR be PVM</t>
  </si>
  <si>
    <t>Pasiūlymo kaina, EUR be PVM (2x3)</t>
  </si>
  <si>
    <t>Evakuacinio oro kvėpavimo aparato, kasmetinis funkcinis patikrinimas</t>
  </si>
  <si>
    <t>Suspausto oro plieninio baliono 3 litrų talpos užpildymas</t>
  </si>
  <si>
    <t>Krepšio dirželio pakeitimas</t>
  </si>
  <si>
    <t>Veido kaukės pakeitimas</t>
  </si>
  <si>
    <t>Žarnelės nuo reduktoriaus pakeitimas</t>
  </si>
  <si>
    <t>Manometro pakeitimas</t>
  </si>
  <si>
    <t>Krepšio gaupto pakeitimas</t>
  </si>
  <si>
    <t>Krepšio pakeitimas</t>
  </si>
  <si>
    <t>Pasiūlymo kaina viso, EUR be PVM:</t>
  </si>
  <si>
    <t>Pasiūlymo kaina viso, EUR su PVM:</t>
  </si>
  <si>
    <t>PVM 21%:</t>
  </si>
  <si>
    <t>Hidrostatinis baliono bandymas (kas 5 metai)</t>
  </si>
  <si>
    <t>Evakuacinių oro kvėpavimo aparatų remontas (su dalim):</t>
  </si>
  <si>
    <t>49,50 ( kartu su cilindro patikra)</t>
  </si>
  <si>
    <t>Preliminari paslaugų apimtis,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</si>
</sst>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7" xfId="0" applyNumberFormat="1" applyFont="1" applyBorder="1" applyAlignment="1">
      <alignment horizontal="right" wrapText="1"/>
    </xf>
    <xf numFmtId="2" fontId="1" fillId="0" borderId="8" xfId="0" applyNumberFormat="1" applyFont="1" applyBorder="1" applyAlignment="1">
      <alignment horizontal="right" wrapText="1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9D933-B519-4A64-B4C1-ED60EA238B08}">
  <dimension ref="A2:E17"/>
  <sheetViews>
    <sheetView tabSelected="1" workbookViewId="0">
      <selection activeCell="C3" sqref="C3"/>
    </sheetView>
  </sheetViews>
  <sheetFormatPr defaultRowHeight="15" x14ac:dyDescent="0.25"/>
  <cols>
    <col min="2" max="2" width="51.5703125" style="1" customWidth="1"/>
    <col min="3" max="3" width="34" style="1" customWidth="1"/>
    <col min="4" max="4" width="19.7109375" customWidth="1"/>
    <col min="5" max="5" width="18.140625" customWidth="1"/>
  </cols>
  <sheetData>
    <row r="2" spans="1:5" ht="15.75" thickBot="1" x14ac:dyDescent="0.3"/>
    <row r="3" spans="1:5" ht="36" customHeight="1" x14ac:dyDescent="0.25">
      <c r="A3" s="2"/>
      <c r="B3" s="3" t="s">
        <v>0</v>
      </c>
      <c r="C3" s="4" t="s">
        <v>17</v>
      </c>
      <c r="D3" s="4" t="s">
        <v>1</v>
      </c>
      <c r="E3" s="5" t="s">
        <v>2</v>
      </c>
    </row>
    <row r="4" spans="1:5" x14ac:dyDescent="0.25">
      <c r="A4" s="2"/>
      <c r="B4" s="6">
        <v>1</v>
      </c>
      <c r="C4" s="7">
        <v>2</v>
      </c>
      <c r="D4" s="7">
        <v>3</v>
      </c>
      <c r="E4" s="8">
        <v>4</v>
      </c>
    </row>
    <row r="5" spans="1:5" ht="30" x14ac:dyDescent="0.25">
      <c r="A5" s="2"/>
      <c r="B5" s="10" t="s">
        <v>3</v>
      </c>
      <c r="C5" s="9">
        <v>120</v>
      </c>
      <c r="D5" s="11" t="s">
        <v>16</v>
      </c>
      <c r="E5" s="12">
        <f>ROUNDUP(C5*49.5,2)</f>
        <v>5940</v>
      </c>
    </row>
    <row r="6" spans="1:5" ht="30" x14ac:dyDescent="0.25">
      <c r="A6" s="2"/>
      <c r="B6" s="10" t="s">
        <v>4</v>
      </c>
      <c r="C6" s="9">
        <v>35</v>
      </c>
      <c r="D6" s="11">
        <v>22.5</v>
      </c>
      <c r="E6" s="12">
        <f t="shared" ref="E6:E7" si="0">C6*D6</f>
        <v>787.5</v>
      </c>
    </row>
    <row r="7" spans="1:5" x14ac:dyDescent="0.25">
      <c r="A7" s="2"/>
      <c r="B7" s="10" t="s">
        <v>14</v>
      </c>
      <c r="C7" s="9">
        <v>40</v>
      </c>
      <c r="D7" s="11">
        <v>22</v>
      </c>
      <c r="E7" s="12">
        <f t="shared" si="0"/>
        <v>880</v>
      </c>
    </row>
    <row r="8" spans="1:5" x14ac:dyDescent="0.25">
      <c r="A8" s="2"/>
      <c r="B8" s="19" t="s">
        <v>15</v>
      </c>
      <c r="C8" s="20"/>
      <c r="D8" s="20"/>
      <c r="E8" s="21"/>
    </row>
    <row r="9" spans="1:5" x14ac:dyDescent="0.25">
      <c r="A9" s="2"/>
      <c r="B9" s="10" t="s">
        <v>5</v>
      </c>
      <c r="C9" s="9">
        <v>3</v>
      </c>
      <c r="D9" s="11">
        <v>38.5</v>
      </c>
      <c r="E9" s="12">
        <f>C9*D9</f>
        <v>115.5</v>
      </c>
    </row>
    <row r="10" spans="1:5" x14ac:dyDescent="0.25">
      <c r="A10" s="2"/>
      <c r="B10" s="10" t="s">
        <v>6</v>
      </c>
      <c r="C10" s="9">
        <v>1</v>
      </c>
      <c r="D10" s="11">
        <v>275</v>
      </c>
      <c r="E10" s="12">
        <f t="shared" ref="E10:E14" si="1">C10*D10</f>
        <v>275</v>
      </c>
    </row>
    <row r="11" spans="1:5" x14ac:dyDescent="0.25">
      <c r="A11" s="2"/>
      <c r="B11" s="10" t="s">
        <v>7</v>
      </c>
      <c r="C11" s="9">
        <v>1</v>
      </c>
      <c r="D11" s="11">
        <v>54</v>
      </c>
      <c r="E11" s="12">
        <f t="shared" si="1"/>
        <v>54</v>
      </c>
    </row>
    <row r="12" spans="1:5" x14ac:dyDescent="0.25">
      <c r="A12" s="2"/>
      <c r="B12" s="10" t="s">
        <v>8</v>
      </c>
      <c r="C12" s="9">
        <v>1</v>
      </c>
      <c r="D12" s="11">
        <v>120</v>
      </c>
      <c r="E12" s="12">
        <f t="shared" si="1"/>
        <v>120</v>
      </c>
    </row>
    <row r="13" spans="1:5" x14ac:dyDescent="0.25">
      <c r="A13" s="2"/>
      <c r="B13" s="10" t="s">
        <v>9</v>
      </c>
      <c r="C13" s="9">
        <v>1</v>
      </c>
      <c r="D13" s="11">
        <v>190</v>
      </c>
      <c r="E13" s="12">
        <f t="shared" si="1"/>
        <v>190</v>
      </c>
    </row>
    <row r="14" spans="1:5" x14ac:dyDescent="0.25">
      <c r="A14" s="2"/>
      <c r="B14" s="10" t="s">
        <v>10</v>
      </c>
      <c r="C14" s="9">
        <v>1</v>
      </c>
      <c r="D14" s="11">
        <v>445</v>
      </c>
      <c r="E14" s="12">
        <f t="shared" si="1"/>
        <v>445</v>
      </c>
    </row>
    <row r="15" spans="1:5" x14ac:dyDescent="0.25">
      <c r="B15" s="15" t="s">
        <v>11</v>
      </c>
      <c r="C15" s="16"/>
      <c r="D15" s="16"/>
      <c r="E15" s="13">
        <f>SUM(E5:E7,E9:E14)</f>
        <v>8807</v>
      </c>
    </row>
    <row r="16" spans="1:5" x14ac:dyDescent="0.25">
      <c r="B16" s="15" t="s">
        <v>13</v>
      </c>
      <c r="C16" s="16"/>
      <c r="D16" s="16"/>
      <c r="E16" s="13">
        <f>ROUNDUP(E15*0.21,2)</f>
        <v>1849.47</v>
      </c>
    </row>
    <row r="17" spans="2:5" ht="15.75" thickBot="1" x14ac:dyDescent="0.3">
      <c r="B17" s="17" t="s">
        <v>12</v>
      </c>
      <c r="C17" s="18"/>
      <c r="D17" s="18"/>
      <c r="E17" s="14">
        <f>ROUNDUP(E15+E16,2)</f>
        <v>10656.47</v>
      </c>
    </row>
  </sheetData>
  <mergeCells count="4">
    <mergeCell ref="B15:D15"/>
    <mergeCell ref="B16:D16"/>
    <mergeCell ref="B17:D17"/>
    <mergeCell ref="B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Vilius Pažereckas</dc:creator>
  <cp:lastModifiedBy>Vilius Pažereckas</cp:lastModifiedBy>
  <dcterms:created xsi:type="dcterms:W3CDTF">2024-11-13T11:07:17Z</dcterms:created>
  <dcterms:modified xsi:type="dcterms:W3CDTF">2024-11-14T09:09:09Z</dcterms:modified>
</cp:coreProperties>
</file>