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92.168.100.5\Vidiniai\Konkursai\2021\2021-02-08-524492-Santaros_klinikos-RT227_turk.prailg._dantu_aps_RV_JAU\Siuntimui\"/>
    </mc:Choice>
  </mc:AlternateContent>
  <xr:revisionPtr revIDLastSave="0" documentId="13_ncr:1_{253995CE-CFC0-468C-8E21-93900C7CFA17}" xr6:coauthVersionLast="46" xr6:coauthVersionMax="46" xr10:uidLastSave="{00000000-0000-0000-0000-000000000000}"/>
  <bookViews>
    <workbookView xWindow="-103" yWindow="-103" windowWidth="16663" windowHeight="8863" xr2:uid="{00000000-000D-0000-FFFF-FFFF00000000}"/>
  </bookViews>
  <sheets>
    <sheet name="specifikacija"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 i="1" l="1"/>
  <c r="I19" i="1"/>
  <c r="I16" i="1"/>
</calcChain>
</file>

<file path=xl/sharedStrings.xml><?xml version="1.0" encoding="utf-8"?>
<sst xmlns="http://schemas.openxmlformats.org/spreadsheetml/2006/main" count="45" uniqueCount="43">
  <si>
    <t>Priemonės pavadinimas</t>
  </si>
  <si>
    <t>vnt.</t>
  </si>
  <si>
    <t>6.</t>
  </si>
  <si>
    <t>15.</t>
  </si>
  <si>
    <t>30.</t>
  </si>
  <si>
    <t>1. Priemonių kokybė, žymėjimas, informacija vartotojui turi atitikti ES Tarybos Direktyvos 93/42/EEB /Medicinos priemonių reglamento (EU) 2017/745 reikalavimus</t>
  </si>
  <si>
    <t>2. Priemonių charakteristikoms patvirtinti privaloma pateikti techninių duomenų lapą arba lygiavertį gamintojo dokumentą.</t>
  </si>
  <si>
    <t>Reikalavimai</t>
  </si>
  <si>
    <t xml:space="preserve">3. Visoms nurodytoms konkrečioms medžiagoms ir/ar konkretiems prekių pavadinimams taikoma „arba lygiavertis“. </t>
  </si>
  <si>
    <t xml:space="preserve">      PO turi teisę reikalauti pateikti katalogų ir techninių aprašų originalus, o tiekėjui jų nepateikus – pasiūlymą atmesti.</t>
  </si>
  <si>
    <t>TECHNINĖ SPECIFIKACIJA</t>
  </si>
  <si>
    <r>
      <t>Užpildytas dokumentas privalo būti pateiktas ne skenuota forma,</t>
    </r>
    <r>
      <rPr>
        <i/>
        <u/>
        <sz val="11"/>
        <color rgb="FF000000"/>
        <rFont val="Times New Roman"/>
        <family val="1"/>
        <charset val="186"/>
      </rPr>
      <t xml:space="preserve"> bet prisegant atskiru dokumentu.</t>
    </r>
  </si>
  <si>
    <t>SPECIALIEJI REIKALAVIMAI</t>
  </si>
  <si>
    <r>
      <t xml:space="preserve">Siūlomos prekės charakteristikos, gamintojas, tikslus modelis, katalogo numeris. Dokumento (failo pavadinimas) ir gamintojo katalogo pusl. Nr., kuriame yra siūlomus techninius parametrus patvirtinantys duomenys). </t>
    </r>
    <r>
      <rPr>
        <b/>
        <sz val="10"/>
        <color rgb="FFFF0000"/>
        <rFont val="Times New Roman"/>
        <family val="1"/>
        <charset val="186"/>
      </rPr>
      <t>BŪTINA NURODYTI VISĄ PRAŠOMĄ INFORMACIJĄ</t>
    </r>
  </si>
  <si>
    <t>Mato vnt.</t>
  </si>
  <si>
    <t xml:space="preserve">Maksimalus kiekis vnt. 
</t>
  </si>
  <si>
    <t>Vnt. kaina Eur be PVM</t>
  </si>
  <si>
    <t>PVM tarifas ٪</t>
  </si>
  <si>
    <t>Vnt. kaina Eur su PVM</t>
  </si>
  <si>
    <t>6.  Priemonės kodas gamintojo kataloge, jeigu gamintojas turi savo prekių katalogą.</t>
  </si>
  <si>
    <t>Pirk. dalies Nr.</t>
  </si>
  <si>
    <t>1. Tais atvejais, kai pagal galiojančius teisės aktus tiekėjui nereikia mokėti PVM, jis vnt. kainos su PVM,  bendros (maksimalios) sumos be PVM, PVM sumos ir bendros (maksimalios) sumos su PVM nenurodo/nepildo ir nurodo priežastis, dėl kurių PVM nemokamas:</t>
  </si>
  <si>
    <t>…………………………………………………………………………..</t>
  </si>
  <si>
    <t>2. Prekių vieneto įkainis pateikiamame pasiūlyme turi būti pateikiamas suapvalintas pagal aritmetikos taisykles iki šimtųjų (du skaičiai po kablelio) skaičiaus dalių. Kiekvienos pirkimo dalies suma turi būti išreikšta cento tikslumu (du skaičiai po kablelio).</t>
  </si>
  <si>
    <t>SPS 1 priedas</t>
  </si>
  <si>
    <t>VIENKARTINĖS MEDICINOS PAGALBOS PRIEMONĖS, Nr. 303</t>
  </si>
  <si>
    <t>Dviejų atšakų prailginimo linija  su antiokliuziniais kamštukais</t>
  </si>
  <si>
    <t>Pagaminta iš poliuretano ar lygiavertės medžiagos,  sterili, su 2 antiokliuziniais  kamštukais (teigiamas boliusas ), su spaustukais, jungtys Male Luer-Lock/Female Luer-Lock, diametras 1,45-1,55 x 2,4-2,6 mm, ilgis 9,5-10,5 mm, užpildymas 0,49-0,51 ml. Garantuotas antimikrobinis saugumas jungiant ne mažiau 220 kartų /vartojant ne trumpiau  kaip 7  dienas.</t>
  </si>
  <si>
    <t>Universalūs kvėpavimo kontūrai  DPV aparatams su viengubu kaitinimo laidu</t>
  </si>
  <si>
    <r>
      <t>Kontūras su viengubu kaitinimo spiraliniu laidu. Skirti naujagimiams ir vaikams 12-15kg/120ml VT. Kontūro vidinis diametras 12-13 mm, išorinis diametras 13-14 mm. Kontūre privalo būti du spiraliniai kaitinimo laidai. Prailginimo atšakos nuo šildomo kontūro iki restriktoriaus ilgis 30 -35cm. Drėkinamo vamzdelio su anga azoto oksidui pajungti ilgis 65-70 cm, jungtys abiejuose galuose vidinis diametras 22 mm. Iškvėpimo nešildomos atšakos su vandens rinktuvu ilgis 160-170cm. Kontūro atitikimas 1,20 ml/cmH2O. Suspaudžiamas tūris 830-832 ml. Esant maksimaliai 75 L/min tėkmei, pasipriešinimas 60 cm H</t>
    </r>
    <r>
      <rPr>
        <vertAlign val="subscript"/>
        <sz val="11"/>
        <color theme="1"/>
        <rFont val="Times New Roman"/>
        <family val="1"/>
        <charset val="186"/>
      </rPr>
      <t>2</t>
    </r>
    <r>
      <rPr>
        <sz val="11"/>
        <color theme="1"/>
        <rFont val="Times New Roman"/>
        <family val="1"/>
        <charset val="186"/>
      </rPr>
      <t>O. Įkvėpimo kontūro ilgis 150cm. Slėgio žarnelės ilgis 175-180 cm, vid.diametras 3 mm, išorinis diametras 5 mm. "T" formos jungties įkvėpimo atšakoje išoriniai diametrai 12 mm/10 mm/12 mm. Jungties su intubaciniu vamzdeliu vidinis diametras 15 mm. Jungtis jungianti intubacinį vamzdelį ir įkvėpimo, iškvėpimo atšakas turi būtinai suktis aplink savo ašį, neatjungus kontūro nuo paciento. Kūgio formos jungtys pagamintos iš nežalingo aplinkai polietileno pagal ISO 5356-1 (pateikti gamintojo patvirtinimą). Kontūro jungtys su paciento intubaciniu vamzdeliu pagamintos be PVC (polivinilchlorido). Su restriktoriumi. Be latekso. Gali būti naudojamas prie inkubatorių ir naujagimių šildytuvų. Komplektuojama su vandens rezervuaru su automatiniu vandens paėmimu, su dvigubu plūdiniu apsauginiu mechanizmu, palaikantis nuolatinę drėgmę ir automatiškai prisipildantis su automatiškai užsidarančiu vožtuvu. Su atžyma įpilamo vandens kiekiui. 
Su įmontuota vandens paėmimo žarnele su plastikine adata ( ilgis ≥50cm). Su dviem  jungtimis išorinis diametras 22 mm. Dvigubas plūdinis apsauginis mechanizmas. Rezervuaro kameros pagrindas pagamintas iš aliuminio. Rezervuaro tūris 280 ml, diametras 12cm. 
Išgaunami vandens garai 44 mg/L prie 37 ºC. Tamprumas 0,4 ml kPa-1 (0,4 ml/cmH</t>
    </r>
    <r>
      <rPr>
        <vertAlign val="subscript"/>
        <sz val="11"/>
        <color theme="1"/>
        <rFont val="Times New Roman"/>
        <family val="1"/>
        <charset val="186"/>
      </rPr>
      <t>2</t>
    </r>
    <r>
      <rPr>
        <sz val="11"/>
        <color theme="1"/>
        <rFont val="Times New Roman"/>
        <family val="1"/>
        <charset val="186"/>
      </rPr>
      <t>O). Pasipriešinimas srautui 0,52 cm H</t>
    </r>
    <r>
      <rPr>
        <vertAlign val="subscript"/>
        <sz val="11"/>
        <color theme="1"/>
        <rFont val="Times New Roman"/>
        <family val="1"/>
        <charset val="186"/>
      </rPr>
      <t>2</t>
    </r>
    <r>
      <rPr>
        <sz val="11"/>
        <color theme="1"/>
        <rFont val="Times New Roman"/>
        <family val="1"/>
        <charset val="186"/>
      </rPr>
      <t>O, esant 60 l/min. Maksimalus darbinis slėgis 8.0 kPa. Maksimalus pikinis srautas 180 l/min ne ilgiau kaip per 30 s. Dujų nuotekis &lt; 100 ml/min. 
Kontūro rinkinys naudojamas vienam pacientui ≥ 7 dienas. Turi atitikti reikalavimus dėl saugumo ir suderinamumo su "Fisher &amp; Paykel  Healthcare“ MR850 ir MR700 serijos drėkintuvais (</t>
    </r>
    <r>
      <rPr>
        <sz val="11"/>
        <color rgb="FFFF0000"/>
        <rFont val="Times New Roman"/>
        <family val="1"/>
        <charset val="186"/>
      </rPr>
      <t>pateikti F&amp;P gamintojo deklaracijos atitikimą).</t>
    </r>
  </si>
  <si>
    <t>Vienkartinė dantų apsauga</t>
  </si>
  <si>
    <t>Vienkartinė, pagaminta iš silikono, ausų, nosies, gerklės operacijoms. Individualiame įpakavime.</t>
  </si>
  <si>
    <r>
      <t xml:space="preserve">5. Tiekėjas turi pateikti dokumentus, įrodančius siūlomų prekių atitikimą kokybės ir techniniams reikalavimams, nurodytiems pirkimo dokumentų techninėje specifikacijoje: </t>
    </r>
    <r>
      <rPr>
        <u/>
        <sz val="11"/>
        <rFont val="Times New Roman"/>
        <family val="1"/>
        <charset val="186"/>
      </rPr>
      <t>tiekėjas turi pateikti gamintojo parengtus katalogus ir siūlomų prekių techninių charakteristikų aprašymus (jei gamintojo kataloge neišsamiai atsispindi siūlomos prekės atitikimas techninės specifikacijos reikalavimams) (pdf formatu)</t>
    </r>
    <r>
      <rPr>
        <sz val="11"/>
        <rFont val="Times New Roman"/>
        <family val="1"/>
        <charset val="186"/>
      </rPr>
      <t xml:space="preserve">. Prekių katalogai ir aprašymai gali būti pateikiami anglų kalba. Jei atitinkami dokumentai yra išduoti kita, nei reikalaujama, kalba (lietuvių ar anglų), kartu turi būti pateiktas vertimas į lietuvių kalbą. </t>
    </r>
    <r>
      <rPr>
        <b/>
        <sz val="11"/>
        <color rgb="FFFF0000"/>
        <rFont val="Times New Roman"/>
        <family val="1"/>
        <charset val="186"/>
      </rPr>
      <t>Šiuose dokumentuose tiekėjas turi grafiškai nurodyti (t. y. pastebimai pažymėti – spalvotai markiruoti, ir/ar nurodyti rodyklėmis, ir/ar pabraukti) konkrečias teikiamų dokumentų vietas, kur aprašomos reikalaujamų techninių charakteristikų reikšmės</t>
    </r>
    <r>
      <rPr>
        <sz val="11"/>
        <color rgb="FFFF0000"/>
        <rFont val="Times New Roman"/>
        <family val="1"/>
        <charset val="186"/>
      </rPr>
      <t xml:space="preserve">. </t>
    </r>
    <r>
      <rPr>
        <sz val="11"/>
        <rFont val="Times New Roman"/>
        <family val="1"/>
        <charset val="186"/>
      </rPr>
      <t xml:space="preserve">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r>
    <r>
      <rPr>
        <b/>
        <sz val="11"/>
        <color rgb="FFFF0000"/>
        <rFont val="Times New Roman"/>
        <family val="1"/>
        <charset val="186"/>
      </rPr>
      <t>Tiekėjui nepateikus šių dokumentų kartu su pasiūlymu, jo pasiūlymas bus atmestas.</t>
    </r>
  </si>
  <si>
    <r>
      <t xml:space="preserve">4. </t>
    </r>
    <r>
      <rPr>
        <u/>
        <sz val="11"/>
        <rFont val="Times New Roman"/>
        <family val="1"/>
        <charset val="186"/>
      </rPr>
      <t>Tiekėjas</t>
    </r>
    <r>
      <rPr>
        <sz val="11"/>
        <rFont val="Times New Roman"/>
        <family val="1"/>
        <charset val="186"/>
      </rPr>
      <t xml:space="preserve">, </t>
    </r>
    <r>
      <rPr>
        <u/>
        <sz val="11"/>
        <rFont val="Times New Roman"/>
        <family val="1"/>
        <charset val="186"/>
      </rPr>
      <t xml:space="preserve">siūlantis lygiavertę </t>
    </r>
    <r>
      <rPr>
        <b/>
        <u/>
        <sz val="11"/>
        <rFont val="Times New Roman"/>
        <family val="1"/>
        <charset val="186"/>
      </rPr>
      <t>prekę privalo patikimomis priemonėmis įrodyti, kad siūloma prekė yra lygiavertė ir visiškai atitinka techninėje specifikacijoje keliamus reikalavimus.</t>
    </r>
  </si>
  <si>
    <t>PVM suma 1630,00 Eur</t>
  </si>
  <si>
    <t>Bendra (maksimali) pirkimo suma su PVM 34230,00 Eur</t>
  </si>
  <si>
    <t>PVM suma 48,00 Eur</t>
  </si>
  <si>
    <t>Bendra (maksimali) pirkimo suma su PVM 1008,00 Eur</t>
  </si>
  <si>
    <r>
      <t xml:space="preserve">Vienkartinė, pagaminta iš silikono (termoplastinio elastomero). Individualiame įpakavime. Netoksiška, be latekso. Apsaugo dantis ir dantenas nuo sužeidimų, tinkama viršutiniam ir apatiniam žandikauliui. Galimybė uždėti nesant dantų. Atveria burną, universalus dydis (karpomas). Galimybė naudoti atliekant anesteziją, endoskopiją, reanimaciją, esant epilepsijai, tremorui,  ausų, nosies, gerklės operacijoms. </t>
    </r>
    <r>
      <rPr>
        <b/>
        <sz val="11"/>
        <color theme="1"/>
        <rFont val="Times New Roman"/>
        <family val="1"/>
      </rPr>
      <t>Tooth protector, Hirtz, Nr.640012;  Žr.Katalogai_Nr.30_640012</t>
    </r>
  </si>
  <si>
    <r>
      <t>Kontūras su viengubu kaitinimo spiraliniu laidu. Skirti naujagimiams ir vaikams 12-15kg/120ml VT. Kontūro vidinis diametras 12-13 mm, išorinis diametras 13-14 mm. Kontūre privalo būti du spiraliniai kaitinimo laidai. Prailginimo atšakos nuo šildomo kontūro iki restriktoriaus ilgis 30 -35cm. Drėkinamo vamzdelio su anga azoto oksidui pajungti ilgis 65-70 cm, jungtys abiejuose galuose vidinis diametras 22 mm. Iškvėpimo nešildomos atšakos su vandens rinktuvu ilgis 160-170cm. Kontūro atitikimas 1,20 ml/cmH2O. Suspaudžiamas tūris 830-832 ml. Esant maksimaliai 75 L/min tėkmei, pasipriešinimas 60 cm H</t>
    </r>
    <r>
      <rPr>
        <vertAlign val="subscript"/>
        <sz val="11"/>
        <color theme="1"/>
        <rFont val="Times New Roman"/>
        <family val="1"/>
        <charset val="186"/>
      </rPr>
      <t>2</t>
    </r>
    <r>
      <rPr>
        <sz val="11"/>
        <color theme="1"/>
        <rFont val="Times New Roman"/>
        <family val="1"/>
        <charset val="186"/>
      </rPr>
      <t>O. Įkvėpimo kontūro ilgis 150cm. Slėgio žarnelės ilgis 180 cm, vid.diametras 3 mm, išorinis diametras 5 mm. "T" formos jungties įkvėpimo atšakoje išoriniai diametrai 12 mm/10 mm/12 mm. Jungties su intubaciniu vamzdeliu vidinis diametras 15 mm. Jungtis jungianti intubacinį vamzdelį ir įkvėpimo, iškvėpimo atšakas turi būtinai suktis aplink savo ašį, neatjungus kontūro nuo paciento. Kūgio formos jungtys pagamintos iš nežalingo aplinkai polietileno pagal ISO 5356-1 (pateikti gamintojo patvirtinimą). Kontūro jungtys su paciento intubaciniu vamzdeliu pagamintos be PVC (polivinilchlorido). Su restriktoriumi. Be latekso. Gali būti naudojamas prie inkubatorių ir naujagimių šildytuvų. Komplektuojama su vandens rezervuaru su automatiniu vandens paėmimu, su dvigubu plūdiniu apsauginiu mechanizmu, palaikantis nuolatinę drėgmę ir automatiškai prisipildantis su automatiškai užsidarančiu vožtuvu. Su atžyma įpilamo vandens kiekiui. 
Su įmontuota vandens paėmimo žarnele su plastikine adata ( ilgis ≥50cm). Su dviem  jungtimis išorinis diametras 22 mm. Dvigubas plūdinis apsauginis mechanizmas. Rezervuaro kameros pagrindas pagamintas iš aliuminio. Rezervuaro tūris 280 ml, diametras 12cm. 
Išgaunami vandens garai 44 mg/L prie 37 ºC. Tamprumas 0,4 ml kPa-1 (0,4 ml/cmH</t>
    </r>
    <r>
      <rPr>
        <vertAlign val="subscript"/>
        <sz val="11"/>
        <color theme="1"/>
        <rFont val="Times New Roman"/>
        <family val="1"/>
        <charset val="186"/>
      </rPr>
      <t>2</t>
    </r>
    <r>
      <rPr>
        <sz val="11"/>
        <color theme="1"/>
        <rFont val="Times New Roman"/>
        <family val="1"/>
        <charset val="186"/>
      </rPr>
      <t>O). Pasipriešinimas srautui 0,52 cm H</t>
    </r>
    <r>
      <rPr>
        <vertAlign val="subscript"/>
        <sz val="11"/>
        <color theme="1"/>
        <rFont val="Times New Roman"/>
        <family val="1"/>
        <charset val="186"/>
      </rPr>
      <t>2</t>
    </r>
    <r>
      <rPr>
        <sz val="11"/>
        <color theme="1"/>
        <rFont val="Times New Roman"/>
        <family val="1"/>
        <charset val="186"/>
      </rPr>
      <t>O, esant 60 l/min. Maksimalus darbinis slėgis 8.0 kPa. Maksimalus pikinis srautas 180 l/min ne ilgiau kaip per 30 s. Dujų nuotekis &lt; 100 ml/min. 
Kontūro rinkinys naudojamas vienam pacientui ≥ 7 dienas. Turi atitikti reikalavimus dėl saugumo ir suderinamumo su "Fisher &amp; Paykel  Healthcare“ MR850 ir MR700 serijos drėkintuvais (</t>
    </r>
    <r>
      <rPr>
        <sz val="11"/>
        <color rgb="FFFF0000"/>
        <rFont val="Times New Roman"/>
        <family val="1"/>
        <charset val="186"/>
      </rPr>
      <t>pateikiame F&amp;P gamintojo deklaracijos atitikimą - Žr.CE_Fisher-Paykel gamintojo atitikimo deklaracija kontūrams RT227).</t>
    </r>
    <r>
      <rPr>
        <b/>
        <sz val="11"/>
        <color rgb="FFFF0000"/>
        <rFont val="Times New Roman"/>
        <family val="1"/>
      </rPr>
      <t xml:space="preserve"> </t>
    </r>
    <r>
      <rPr>
        <b/>
        <sz val="11"/>
        <rFont val="Times New Roman"/>
        <family val="1"/>
      </rPr>
      <t>Fisher&amp;Paykel, Breathing circuits Nr.RT227; Žr.Katalogai_Nr.15_RT227</t>
    </r>
  </si>
  <si>
    <r>
      <t>Pagaminta iš poliuretano medžiagos,  sterili, su 2 antiokliuziniais  kamštukais (teigiamas boliusas ), su spaustukais, jungtys Male Luer-Lock/Female Luer-Lock, diametras 1,5 x 2,5 mm, ilgis 95 mm, užpildymas 0,45ml. Garantuotas antimikrobinis saugumas jungiant ne mažiau 220 kartų /vartojant ne trumpiau  kaip 7  dienas.</t>
    </r>
    <r>
      <rPr>
        <b/>
        <sz val="11"/>
        <color theme="1"/>
        <rFont val="Times New Roman"/>
        <family val="1"/>
      </rPr>
      <t xml:space="preserve"> Asset Medical, DOUBLE LUMEN NEEDLE-FREE VALVE PORT,
with CHECK VALVE, Nr.A2010CV; Žr.Katalogai_Nr.6_Nr.A2010CV</t>
    </r>
  </si>
  <si>
    <t>PVM suma 820,00  Eur</t>
  </si>
  <si>
    <t>Bendra (maksimali) pirkimo suma su PVM 17220,00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</si>
</sst>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1" x14ac:knownFonts="1">
    <font>
      <sz val="11"/>
      <color theme="1"/>
      <name val="Calibri"/>
      <family val="2"/>
      <charset val="186"/>
      <scheme val="minor"/>
    </font>
    <font>
      <sz val="11"/>
      <color theme="1"/>
      <name val="Times New Roman"/>
      <family val="1"/>
      <charset val="186"/>
    </font>
    <font>
      <sz val="11"/>
      <color rgb="FF000000"/>
      <name val="Times New Roman"/>
      <family val="1"/>
      <charset val="186"/>
    </font>
    <font>
      <sz val="11"/>
      <name val="Times New Roman"/>
      <family val="1"/>
      <charset val="186"/>
    </font>
    <font>
      <b/>
      <sz val="11"/>
      <color theme="1"/>
      <name val="Times New Roman"/>
      <family val="1"/>
      <charset val="186"/>
    </font>
    <font>
      <b/>
      <sz val="10"/>
      <name val="Times New Roman"/>
      <family val="1"/>
      <charset val="186"/>
    </font>
    <font>
      <sz val="11"/>
      <color rgb="FFFF0000"/>
      <name val="Times New Roman"/>
      <family val="1"/>
      <charset val="186"/>
    </font>
    <font>
      <sz val="10"/>
      <color theme="1"/>
      <name val="Times New Roman"/>
      <family val="1"/>
      <charset val="186"/>
    </font>
    <font>
      <b/>
      <sz val="10"/>
      <color theme="1"/>
      <name val="Times New Roman"/>
      <family val="1"/>
      <charset val="186"/>
    </font>
    <font>
      <i/>
      <sz val="11"/>
      <color rgb="FF000000"/>
      <name val="Times New Roman"/>
      <family val="1"/>
      <charset val="186"/>
    </font>
    <font>
      <i/>
      <u/>
      <sz val="11"/>
      <color rgb="FF000000"/>
      <name val="Times New Roman"/>
      <family val="1"/>
      <charset val="186"/>
    </font>
    <font>
      <i/>
      <sz val="12"/>
      <color rgb="FF000000"/>
      <name val="Times New Roman"/>
      <family val="1"/>
      <charset val="186"/>
    </font>
    <font>
      <b/>
      <sz val="10"/>
      <color rgb="FFFF0000"/>
      <name val="Times New Roman"/>
      <family val="1"/>
      <charset val="186"/>
    </font>
    <font>
      <b/>
      <sz val="10"/>
      <color rgb="FF000000"/>
      <name val="Times New Roman"/>
      <family val="1"/>
      <charset val="186"/>
    </font>
    <font>
      <u/>
      <sz val="11"/>
      <name val="Times New Roman"/>
      <family val="1"/>
      <charset val="186"/>
    </font>
    <font>
      <vertAlign val="subscript"/>
      <sz val="11"/>
      <color theme="1"/>
      <name val="Times New Roman"/>
      <family val="1"/>
      <charset val="186"/>
    </font>
    <font>
      <b/>
      <sz val="11"/>
      <color rgb="FFFF0000"/>
      <name val="Times New Roman"/>
      <family val="1"/>
      <charset val="186"/>
    </font>
    <font>
      <b/>
      <u/>
      <sz val="11"/>
      <name val="Times New Roman"/>
      <family val="1"/>
      <charset val="186"/>
    </font>
    <font>
      <b/>
      <sz val="11"/>
      <color theme="1"/>
      <name val="Times New Roman"/>
      <family val="1"/>
    </font>
    <font>
      <b/>
      <sz val="11"/>
      <color rgb="FFFF0000"/>
      <name val="Times New Roman"/>
      <family val="1"/>
    </font>
    <font>
      <b/>
      <sz val="1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3" fillId="0" borderId="0" xfId="0" applyFont="1" applyAlignment="1">
      <alignment horizontal="left" vertical="top"/>
    </xf>
    <xf numFmtId="164" fontId="3" fillId="0" borderId="0" xfId="0" applyNumberFormat="1" applyFont="1" applyAlignment="1">
      <alignment horizontal="left" vertical="top"/>
    </xf>
    <xf numFmtId="1" fontId="3" fillId="0" borderId="0" xfId="0" applyNumberFormat="1" applyFont="1" applyAlignment="1">
      <alignment horizontal="left" vertical="top"/>
    </xf>
    <xf numFmtId="0" fontId="1" fillId="0" borderId="0" xfId="0" applyFont="1"/>
    <xf numFmtId="0" fontId="3" fillId="0" borderId="0" xfId="0" applyFont="1" applyAlignment="1">
      <alignment vertical="top" wrapText="1"/>
    </xf>
    <xf numFmtId="0" fontId="3" fillId="0" borderId="0" xfId="0" applyFont="1" applyAlignment="1">
      <alignment vertical="top"/>
    </xf>
    <xf numFmtId="165" fontId="3" fillId="0" borderId="0" xfId="0" applyNumberFormat="1" applyFont="1" applyAlignment="1">
      <alignment horizontal="left" vertical="top"/>
    </xf>
    <xf numFmtId="2" fontId="3" fillId="0" borderId="0" xfId="0" applyNumberFormat="1" applyFont="1" applyAlignment="1">
      <alignment horizontal="left" vertical="top"/>
    </xf>
    <xf numFmtId="0" fontId="1" fillId="0" borderId="0" xfId="0" applyFont="1" applyAlignment="1">
      <alignment vertical="top"/>
    </xf>
    <xf numFmtId="1" fontId="1" fillId="0" borderId="0" xfId="0" applyNumberFormat="1" applyFont="1" applyAlignment="1">
      <alignment vertical="top"/>
    </xf>
    <xf numFmtId="164" fontId="1" fillId="0" borderId="0" xfId="0" applyNumberFormat="1" applyFont="1" applyAlignment="1">
      <alignment vertical="top"/>
    </xf>
    <xf numFmtId="2" fontId="1" fillId="0" borderId="1" xfId="0" applyNumberFormat="1" applyFont="1" applyBorder="1" applyAlignment="1">
      <alignment horizontal="center" vertical="top"/>
    </xf>
    <xf numFmtId="2" fontId="4" fillId="0" borderId="1" xfId="0" applyNumberFormat="1" applyFont="1" applyBorder="1" applyAlignment="1">
      <alignment horizontal="center" vertical="top"/>
    </xf>
    <xf numFmtId="0" fontId="3" fillId="0" borderId="0" xfId="0" applyFont="1" applyAlignment="1">
      <alignment horizontal="left" vertical="top"/>
    </xf>
    <xf numFmtId="0" fontId="7" fillId="0" borderId="0" xfId="0" applyFont="1"/>
    <xf numFmtId="0" fontId="0" fillId="0" borderId="0" xfId="0" applyFont="1"/>
    <xf numFmtId="0" fontId="4" fillId="0" borderId="0" xfId="0" applyFont="1" applyAlignment="1"/>
    <xf numFmtId="0" fontId="4" fillId="0" borderId="0" xfId="0" applyFont="1" applyAlignment="1">
      <alignment horizontal="center"/>
    </xf>
    <xf numFmtId="0" fontId="11" fillId="0" borderId="0" xfId="0" applyFont="1" applyAlignment="1">
      <alignment horizontal="center" vertical="center"/>
    </xf>
    <xf numFmtId="3" fontId="7" fillId="0" borderId="0" xfId="0" applyNumberFormat="1" applyFont="1"/>
    <xf numFmtId="3" fontId="4" fillId="0" borderId="0" xfId="0" applyNumberFormat="1" applyFont="1" applyAlignment="1"/>
    <xf numFmtId="3" fontId="4" fillId="0" borderId="0" xfId="0" applyNumberFormat="1" applyFont="1" applyAlignment="1">
      <alignment horizontal="center"/>
    </xf>
    <xf numFmtId="3" fontId="3" fillId="0" borderId="0" xfId="0" applyNumberFormat="1" applyFont="1" applyAlignment="1">
      <alignment horizontal="center" vertical="top"/>
    </xf>
    <xf numFmtId="3" fontId="3" fillId="0" borderId="0" xfId="0" applyNumberFormat="1" applyFont="1" applyAlignment="1">
      <alignment horizontal="left" vertical="top"/>
    </xf>
    <xf numFmtId="3" fontId="1" fillId="0" borderId="1" xfId="0" applyNumberFormat="1" applyFont="1" applyBorder="1" applyAlignment="1">
      <alignment horizontal="center" vertical="top"/>
    </xf>
    <xf numFmtId="3" fontId="1" fillId="0" borderId="0" xfId="0" applyNumberFormat="1" applyFont="1" applyAlignment="1">
      <alignment vertical="top"/>
    </xf>
    <xf numFmtId="0" fontId="13"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8" fillId="0" borderId="0" xfId="0" applyFont="1" applyAlignment="1">
      <alignment horizontal="right"/>
    </xf>
    <xf numFmtId="2" fontId="1" fillId="0" borderId="1" xfId="0" applyNumberFormat="1" applyFont="1" applyBorder="1" applyAlignment="1">
      <alignment horizontal="left" vertical="top"/>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3" fontId="1" fillId="0" borderId="1" xfId="0" applyNumberFormat="1" applyFont="1" applyBorder="1" applyAlignment="1">
      <alignment horizontal="center" vertical="top" wrapText="1"/>
    </xf>
    <xf numFmtId="2" fontId="18" fillId="0" borderId="1" xfId="0" applyNumberFormat="1" applyFont="1" applyBorder="1" applyAlignment="1">
      <alignment horizontal="center" vertical="top"/>
    </xf>
    <xf numFmtId="0" fontId="2" fillId="0" borderId="0" xfId="0" applyFont="1" applyAlignment="1">
      <alignment horizontal="left" vertical="center" wrapText="1"/>
    </xf>
    <xf numFmtId="0" fontId="0" fillId="0" borderId="0" xfId="0" applyAlignment="1">
      <alignment horizontal="left"/>
    </xf>
    <xf numFmtId="2" fontId="1" fillId="0" borderId="2" xfId="0" applyNumberFormat="1" applyFont="1" applyBorder="1" applyAlignment="1">
      <alignment horizontal="right" vertical="top" wrapText="1"/>
    </xf>
    <xf numFmtId="2" fontId="1" fillId="0" borderId="3" xfId="0" applyNumberFormat="1" applyFont="1" applyBorder="1" applyAlignment="1">
      <alignment horizontal="right" vertical="top" wrapText="1"/>
    </xf>
    <xf numFmtId="2" fontId="1" fillId="0" borderId="4" xfId="0" applyNumberFormat="1" applyFont="1" applyBorder="1" applyAlignment="1">
      <alignment horizontal="right" vertical="top" wrapText="1"/>
    </xf>
    <xf numFmtId="0" fontId="4" fillId="0" borderId="0" xfId="0" applyFont="1" applyAlignment="1">
      <alignment horizontal="center"/>
    </xf>
    <xf numFmtId="0" fontId="9" fillId="0" borderId="0" xfId="0" applyFont="1" applyAlignment="1">
      <alignment horizontal="center" vertical="center"/>
    </xf>
    <xf numFmtId="0" fontId="2" fillId="0" borderId="0" xfId="0" applyFont="1" applyAlignment="1">
      <alignment horizontal="left"/>
    </xf>
    <xf numFmtId="0" fontId="3" fillId="0" borderId="0" xfId="0" applyFont="1" applyAlignment="1">
      <alignment horizontal="left" vertical="top"/>
    </xf>
    <xf numFmtId="0" fontId="3" fillId="0" borderId="0" xfId="0" applyFont="1" applyAlignment="1">
      <alignment vertical="top"/>
    </xf>
    <xf numFmtId="0" fontId="3"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8"/>
  <sheetViews>
    <sheetView tabSelected="1" topLeftCell="A11" zoomScale="48" zoomScaleNormal="48" workbookViewId="0">
      <selection activeCell="H19" sqref="H19"/>
    </sheetView>
  </sheetViews>
  <sheetFormatPr defaultColWidth="9.15234375" defaultRowHeight="14.15" x14ac:dyDescent="0.35"/>
  <cols>
    <col min="1" max="1" width="6.69140625" style="9" customWidth="1"/>
    <col min="2" max="2" width="29.53515625" style="9" customWidth="1"/>
    <col min="3" max="3" width="99" style="9" customWidth="1"/>
    <col min="4" max="4" width="78.15234375" style="9" customWidth="1"/>
    <col min="5" max="5" width="8.53515625" style="26" customWidth="1"/>
    <col min="6" max="6" width="9.3046875" style="9" customWidth="1"/>
    <col min="7" max="7" width="13.3828125" style="11" customWidth="1"/>
    <col min="8" max="8" width="6.84375" style="10" customWidth="1"/>
    <col min="9" max="9" width="10.53515625" style="11" customWidth="1"/>
    <col min="10" max="16384" width="9.15234375" style="4"/>
  </cols>
  <sheetData>
    <row r="1" spans="1:9" s="16" customFormat="1" ht="14.6" x14ac:dyDescent="0.4">
      <c r="A1" s="15"/>
      <c r="B1" s="4"/>
      <c r="D1" s="29" t="s">
        <v>24</v>
      </c>
      <c r="E1" s="20"/>
      <c r="F1" s="15"/>
      <c r="G1" s="15"/>
      <c r="H1" s="15"/>
      <c r="I1" s="15"/>
    </row>
    <row r="2" spans="1:9" s="16" customFormat="1" ht="14.6" x14ac:dyDescent="0.4">
      <c r="A2" s="15"/>
      <c r="B2" s="40" t="s">
        <v>25</v>
      </c>
      <c r="C2" s="40"/>
      <c r="D2" s="40"/>
      <c r="E2" s="20"/>
      <c r="F2" s="15"/>
      <c r="G2" s="15"/>
      <c r="H2" s="15"/>
      <c r="I2" s="15"/>
    </row>
    <row r="3" spans="1:9" s="16" customFormat="1" ht="14.6" x14ac:dyDescent="0.4">
      <c r="A3" s="15"/>
      <c r="B3" s="40" t="s">
        <v>10</v>
      </c>
      <c r="C3" s="40"/>
      <c r="D3" s="40"/>
      <c r="E3" s="21"/>
      <c r="F3" s="17"/>
      <c r="G3" s="15"/>
      <c r="H3" s="15"/>
      <c r="I3" s="15"/>
    </row>
    <row r="4" spans="1:9" s="16" customFormat="1" ht="14.6" x14ac:dyDescent="0.4">
      <c r="A4" s="15"/>
      <c r="B4" s="41" t="s">
        <v>11</v>
      </c>
      <c r="C4" s="41"/>
      <c r="D4" s="41"/>
      <c r="E4" s="22"/>
      <c r="F4" s="18"/>
      <c r="G4" s="15"/>
      <c r="H4" s="15"/>
      <c r="I4" s="15"/>
    </row>
    <row r="5" spans="1:9" s="16" customFormat="1" ht="36" customHeight="1" x14ac:dyDescent="0.4">
      <c r="A5" s="15"/>
      <c r="B5" s="42" t="s">
        <v>12</v>
      </c>
      <c r="C5" s="42"/>
      <c r="D5" s="19"/>
      <c r="E5" s="22"/>
      <c r="F5" s="18"/>
      <c r="G5" s="15"/>
      <c r="H5" s="15"/>
      <c r="I5" s="15"/>
    </row>
    <row r="6" spans="1:9" ht="10.5" customHeight="1" x14ac:dyDescent="0.35">
      <c r="A6" s="1"/>
      <c r="B6" s="5"/>
      <c r="C6" s="6"/>
      <c r="D6" s="7"/>
      <c r="E6" s="23"/>
      <c r="F6" s="8"/>
      <c r="G6" s="2"/>
      <c r="H6" s="3"/>
      <c r="I6" s="2"/>
    </row>
    <row r="7" spans="1:9" x14ac:dyDescent="0.35">
      <c r="A7" s="43" t="s">
        <v>5</v>
      </c>
      <c r="B7" s="43"/>
      <c r="C7" s="43"/>
      <c r="D7" s="43"/>
      <c r="E7" s="43"/>
      <c r="F7" s="43"/>
      <c r="G7" s="43"/>
      <c r="H7" s="43"/>
      <c r="I7" s="43"/>
    </row>
    <row r="8" spans="1:9" x14ac:dyDescent="0.35">
      <c r="A8" s="43" t="s">
        <v>6</v>
      </c>
      <c r="B8" s="43"/>
      <c r="C8" s="43"/>
      <c r="D8" s="43"/>
      <c r="E8" s="43"/>
      <c r="F8" s="43"/>
      <c r="G8" s="2"/>
      <c r="H8" s="3"/>
      <c r="I8" s="2"/>
    </row>
    <row r="9" spans="1:9" x14ac:dyDescent="0.35">
      <c r="A9" s="14" t="s">
        <v>8</v>
      </c>
      <c r="B9" s="14"/>
      <c r="C9" s="14"/>
      <c r="D9" s="14"/>
      <c r="E9" s="24"/>
      <c r="F9" s="14"/>
      <c r="G9" s="2"/>
      <c r="H9" s="3"/>
      <c r="I9" s="2"/>
    </row>
    <row r="10" spans="1:9" x14ac:dyDescent="0.35">
      <c r="A10" s="14" t="s">
        <v>33</v>
      </c>
      <c r="B10" s="14"/>
      <c r="C10" s="14"/>
      <c r="D10" s="14"/>
      <c r="E10" s="24"/>
      <c r="F10" s="14"/>
      <c r="G10" s="2"/>
      <c r="H10" s="3"/>
      <c r="I10" s="2"/>
    </row>
    <row r="11" spans="1:9" ht="98.25" customHeight="1" x14ac:dyDescent="0.35">
      <c r="A11" s="45" t="s">
        <v>32</v>
      </c>
      <c r="B11" s="45"/>
      <c r="C11" s="45"/>
      <c r="D11" s="45"/>
      <c r="E11" s="45"/>
      <c r="F11" s="45"/>
      <c r="G11" s="2"/>
      <c r="H11" s="3"/>
      <c r="I11" s="2"/>
    </row>
    <row r="12" spans="1:9" x14ac:dyDescent="0.35">
      <c r="A12" s="14" t="s">
        <v>9</v>
      </c>
      <c r="B12" s="14"/>
      <c r="C12" s="14"/>
      <c r="D12" s="14"/>
      <c r="E12" s="24"/>
      <c r="F12" s="14"/>
      <c r="G12" s="2"/>
      <c r="H12" s="3"/>
      <c r="I12" s="2"/>
    </row>
    <row r="13" spans="1:9" x14ac:dyDescent="0.35">
      <c r="A13" s="44" t="s">
        <v>19</v>
      </c>
      <c r="B13" s="44"/>
      <c r="C13" s="44"/>
      <c r="D13" s="44"/>
      <c r="E13" s="44"/>
      <c r="F13" s="44"/>
      <c r="G13" s="44"/>
      <c r="H13" s="44"/>
      <c r="I13" s="2"/>
    </row>
    <row r="14" spans="1:9" x14ac:dyDescent="0.35">
      <c r="A14" s="1"/>
      <c r="B14" s="5"/>
      <c r="C14" s="6"/>
      <c r="D14" s="6"/>
      <c r="E14" s="23"/>
      <c r="F14" s="6"/>
      <c r="G14" s="2"/>
      <c r="H14" s="3"/>
      <c r="I14" s="2"/>
    </row>
    <row r="15" spans="1:9" ht="93" customHeight="1" x14ac:dyDescent="0.35">
      <c r="A15" s="28" t="s">
        <v>20</v>
      </c>
      <c r="B15" s="28" t="s">
        <v>0</v>
      </c>
      <c r="C15" s="28" t="s">
        <v>7</v>
      </c>
      <c r="D15" s="28" t="s">
        <v>13</v>
      </c>
      <c r="E15" s="27" t="s">
        <v>14</v>
      </c>
      <c r="F15" s="27" t="s">
        <v>15</v>
      </c>
      <c r="G15" s="27" t="s">
        <v>16</v>
      </c>
      <c r="H15" s="27" t="s">
        <v>17</v>
      </c>
      <c r="I15" s="27" t="s">
        <v>18</v>
      </c>
    </row>
    <row r="16" spans="1:9" ht="84.9" x14ac:dyDescent="0.35">
      <c r="A16" s="30" t="s">
        <v>2</v>
      </c>
      <c r="B16" s="31" t="s">
        <v>26</v>
      </c>
      <c r="C16" s="31" t="s">
        <v>27</v>
      </c>
      <c r="D16" s="31" t="s">
        <v>40</v>
      </c>
      <c r="E16" s="32" t="s">
        <v>1</v>
      </c>
      <c r="F16" s="33">
        <v>10000</v>
      </c>
      <c r="G16" s="12">
        <v>1.64</v>
      </c>
      <c r="H16" s="34">
        <v>5</v>
      </c>
      <c r="I16" s="34">
        <f>G16*1.05</f>
        <v>1.722</v>
      </c>
    </row>
    <row r="17" spans="1:9" ht="18" customHeight="1" x14ac:dyDescent="0.35">
      <c r="A17" s="30"/>
      <c r="B17" s="37" t="s">
        <v>41</v>
      </c>
      <c r="C17" s="38"/>
      <c r="D17" s="38"/>
      <c r="E17" s="38"/>
      <c r="F17" s="38"/>
      <c r="G17" s="38"/>
      <c r="H17" s="38"/>
      <c r="I17" s="39"/>
    </row>
    <row r="18" spans="1:9" ht="18.75" customHeight="1" x14ac:dyDescent="0.35">
      <c r="A18" s="30"/>
      <c r="B18" s="37" t="s">
        <v>42</v>
      </c>
      <c r="C18" s="38"/>
      <c r="D18" s="38"/>
      <c r="E18" s="38"/>
      <c r="F18" s="38"/>
      <c r="G18" s="38"/>
      <c r="H18" s="38"/>
      <c r="I18" s="39"/>
    </row>
    <row r="19" spans="1:9" ht="388.85" customHeight="1" x14ac:dyDescent="0.35">
      <c r="A19" s="30" t="s">
        <v>3</v>
      </c>
      <c r="B19" s="31" t="s">
        <v>28</v>
      </c>
      <c r="C19" s="31" t="s">
        <v>29</v>
      </c>
      <c r="D19" s="31" t="s">
        <v>39</v>
      </c>
      <c r="E19" s="32" t="s">
        <v>1</v>
      </c>
      <c r="F19" s="25">
        <v>1000</v>
      </c>
      <c r="G19" s="12">
        <v>32.6</v>
      </c>
      <c r="H19" s="34">
        <v>5</v>
      </c>
      <c r="I19" s="13">
        <f>G19*1.05</f>
        <v>34.230000000000004</v>
      </c>
    </row>
    <row r="20" spans="1:9" ht="18" customHeight="1" x14ac:dyDescent="0.35">
      <c r="A20" s="30"/>
      <c r="B20" s="37" t="s">
        <v>34</v>
      </c>
      <c r="C20" s="38"/>
      <c r="D20" s="38"/>
      <c r="E20" s="38"/>
      <c r="F20" s="38"/>
      <c r="G20" s="38"/>
      <c r="H20" s="38"/>
      <c r="I20" s="39"/>
    </row>
    <row r="21" spans="1:9" ht="18" customHeight="1" x14ac:dyDescent="0.35">
      <c r="A21" s="30"/>
      <c r="B21" s="37" t="s">
        <v>35</v>
      </c>
      <c r="C21" s="38"/>
      <c r="D21" s="38"/>
      <c r="E21" s="38"/>
      <c r="F21" s="38"/>
      <c r="G21" s="38"/>
      <c r="H21" s="38"/>
      <c r="I21" s="39"/>
    </row>
    <row r="22" spans="1:9" ht="84.9" x14ac:dyDescent="0.35">
      <c r="A22" s="30" t="s">
        <v>4</v>
      </c>
      <c r="B22" s="31" t="s">
        <v>30</v>
      </c>
      <c r="C22" s="31" t="s">
        <v>31</v>
      </c>
      <c r="D22" s="31" t="s">
        <v>38</v>
      </c>
      <c r="E22" s="32" t="s">
        <v>1</v>
      </c>
      <c r="F22" s="25">
        <v>300</v>
      </c>
      <c r="G22" s="12">
        <v>3.2</v>
      </c>
      <c r="H22" s="13">
        <v>5</v>
      </c>
      <c r="I22" s="13">
        <f>G22*1.05</f>
        <v>3.3600000000000003</v>
      </c>
    </row>
    <row r="23" spans="1:9" ht="18" customHeight="1" x14ac:dyDescent="0.35">
      <c r="A23" s="30"/>
      <c r="B23" s="37" t="s">
        <v>36</v>
      </c>
      <c r="C23" s="38"/>
      <c r="D23" s="38"/>
      <c r="E23" s="38"/>
      <c r="F23" s="38"/>
      <c r="G23" s="38"/>
      <c r="H23" s="38"/>
      <c r="I23" s="39"/>
    </row>
    <row r="24" spans="1:9" ht="18" customHeight="1" x14ac:dyDescent="0.35">
      <c r="A24" s="30"/>
      <c r="B24" s="37" t="s">
        <v>37</v>
      </c>
      <c r="C24" s="38"/>
      <c r="D24" s="38"/>
      <c r="E24" s="38"/>
      <c r="F24" s="38"/>
      <c r="G24" s="38"/>
      <c r="H24" s="38"/>
      <c r="I24" s="39"/>
    </row>
    <row r="26" spans="1:9" customFormat="1" ht="27.75" customHeight="1" x14ac:dyDescent="0.4">
      <c r="A26" s="15"/>
      <c r="B26" s="35" t="s">
        <v>21</v>
      </c>
      <c r="C26" s="35"/>
      <c r="D26" s="35"/>
      <c r="E26" s="35"/>
      <c r="F26" s="35"/>
      <c r="G26" s="35"/>
      <c r="H26" s="35"/>
      <c r="I26" s="35"/>
    </row>
    <row r="27" spans="1:9" customFormat="1" ht="14.6" x14ac:dyDescent="0.4">
      <c r="A27" s="15"/>
      <c r="B27" s="36" t="s">
        <v>22</v>
      </c>
      <c r="C27" s="36"/>
      <c r="D27" s="36"/>
      <c r="E27" s="36"/>
      <c r="F27" s="36"/>
      <c r="G27" s="15"/>
      <c r="H27" s="15"/>
      <c r="I27" s="15"/>
    </row>
    <row r="28" spans="1:9" customFormat="1" ht="30" customHeight="1" x14ac:dyDescent="0.4">
      <c r="A28" s="15"/>
      <c r="B28" s="35" t="s">
        <v>23</v>
      </c>
      <c r="C28" s="35"/>
      <c r="D28" s="35"/>
      <c r="E28" s="35"/>
      <c r="F28" s="35"/>
      <c r="G28" s="35"/>
      <c r="H28" s="35"/>
      <c r="I28" s="35"/>
    </row>
  </sheetData>
  <mergeCells count="17">
    <mergeCell ref="B20:I20"/>
    <mergeCell ref="B21:I21"/>
    <mergeCell ref="A8:F8"/>
    <mergeCell ref="A13:H13"/>
    <mergeCell ref="A11:F11"/>
    <mergeCell ref="B17:I17"/>
    <mergeCell ref="B18:I18"/>
    <mergeCell ref="B2:D2"/>
    <mergeCell ref="B3:D3"/>
    <mergeCell ref="B4:D4"/>
    <mergeCell ref="B5:C5"/>
    <mergeCell ref="A7:I7"/>
    <mergeCell ref="B26:I26"/>
    <mergeCell ref="B27:F27"/>
    <mergeCell ref="B28:I28"/>
    <mergeCell ref="B23:I23"/>
    <mergeCell ref="B24:I24"/>
  </mergeCells>
  <pageMargins left="0.7" right="0.7" top="0.75" bottom="0.75" header="0.3" footer="0.3"/>
  <pageSetup paperSize="9" scale="5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9B77189E399884F9B5DA7A8CA720E6F" ma:contentTypeVersion="13" ma:contentTypeDescription="Create a new document." ma:contentTypeScope="" ma:versionID="6d8f944cf8b0b7d7e391ae37475ff24d">
  <xsd:schema xmlns:xsd="http://www.w3.org/2001/XMLSchema" xmlns:xs="http://www.w3.org/2001/XMLSchema" xmlns:p="http://schemas.microsoft.com/office/2006/metadata/properties" xmlns:ns3="aff4b6d4-0cc2-4e4c-a695-597ca331338c" xmlns:ns4="d4bc850e-c015-44a4-a838-f87ba5d1e08e" targetNamespace="http://schemas.microsoft.com/office/2006/metadata/properties" ma:root="true" ma:fieldsID="e6ff413cd0ac1abf68e13d50ee9d5650" ns3:_="" ns4:_="">
    <xsd:import namespace="aff4b6d4-0cc2-4e4c-a695-597ca331338c"/>
    <xsd:import namespace="d4bc850e-c015-44a4-a838-f87ba5d1e08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f4b6d4-0cc2-4e4c-a695-597ca33133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bc850e-c015-44a4-a838-f87ba5d1e0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53D0A2-FE78-4DA9-B3AA-373D3E5B1EC2}">
  <ds:schemaRefs>
    <ds:schemaRef ds:uri="http://schemas.microsoft.com/sharepoint/v3/contenttype/forms"/>
  </ds:schemaRefs>
</ds:datastoreItem>
</file>

<file path=customXml/itemProps2.xml><?xml version="1.0" encoding="utf-8"?>
<ds:datastoreItem xmlns:ds="http://schemas.openxmlformats.org/officeDocument/2006/customXml" ds:itemID="{85C9223F-A5B0-4C71-8631-C3A541706187}">
  <ds:schemaRefs>
    <ds:schemaRef ds:uri="http://schemas.openxmlformats.org/package/2006/metadata/core-properties"/>
    <ds:schemaRef ds:uri="http://schemas.microsoft.com/office/2006/documentManagement/types"/>
    <ds:schemaRef ds:uri="http://purl.org/dc/elements/1.1/"/>
    <ds:schemaRef ds:uri="aff4b6d4-0cc2-4e4c-a695-597ca331338c"/>
    <ds:schemaRef ds:uri="http://schemas.microsoft.com/office/infopath/2007/PartnerControls"/>
    <ds:schemaRef ds:uri="d4bc850e-c015-44a4-a838-f87ba5d1e08e"/>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8E7F539A-D985-45C9-9AB2-6AA84C021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f4b6d4-0cc2-4e4c-a695-597ca331338c"/>
    <ds:schemaRef ds:uri="d4bc850e-c015-44a4-a838-f87ba5d1e0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RasaV</cp:lastModifiedBy>
  <cp:lastPrinted>2020-11-19T12:40:10Z</cp:lastPrinted>
  <dcterms:created xsi:type="dcterms:W3CDTF">2020-09-28T05:54:28Z</dcterms:created>
  <dcterms:modified xsi:type="dcterms:W3CDTF">2021-02-03T08:56:08Z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0x010100D9B77189E399884F9B5DA7A8CA720E6F</vt:lpwstr>
  </property>
</Properties>
</file>