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alandis\2024 - 1118\"/>
    </mc:Choice>
  </mc:AlternateContent>
  <bookViews>
    <workbookView xWindow="-90" yWindow="0" windowWidth="19380" windowHeight="20970"/>
  </bookViews>
  <sheets>
    <sheet name="Sheet3" sheetId="3" r:id="rId1"/>
    <sheet name="Sheet1" sheetId="4" r:id="rId2"/>
  </sheets>
  <definedNames>
    <definedName name="_xlnm._FilterDatabase" localSheetId="0" hidden="1">Sheet3!$A$2:$H$2</definedName>
    <definedName name="_GoBack" localSheetId="0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21" i="3"/>
  <c r="H19" i="3"/>
  <c r="H12" i="3"/>
  <c r="H4" i="3"/>
  <c r="G14" i="3"/>
  <c r="H14" i="3" s="1"/>
  <c r="G15" i="3"/>
  <c r="H15" i="3" s="1"/>
  <c r="G16" i="3"/>
  <c r="H16" i="3" s="1"/>
  <c r="G17" i="3"/>
  <c r="H17" i="3" s="1"/>
  <c r="G18" i="3"/>
  <c r="H18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G13" i="3"/>
  <c r="H13" i="3" s="1"/>
  <c r="G4" i="3"/>
</calcChain>
</file>

<file path=xl/sharedStrings.xml><?xml version="1.0" encoding="utf-8"?>
<sst xmlns="http://schemas.openxmlformats.org/spreadsheetml/2006/main" count="74" uniqueCount="56">
  <si>
    <t>Pavadinimas</t>
  </si>
  <si>
    <t>Mato vnt.</t>
  </si>
  <si>
    <t>Vieneto kaina Eur
(be PVM)</t>
  </si>
  <si>
    <t>Kaina viso    Eur 
(be PVM)</t>
  </si>
  <si>
    <t>Kaina viso    Eur 
(su PVM)</t>
  </si>
  <si>
    <t>Eil.Nr.</t>
  </si>
  <si>
    <t>Bendra pasiūlymo kaina EUR (be PVM):</t>
  </si>
  <si>
    <t>PVM suma:</t>
  </si>
  <si>
    <t>Bendra pasiūlymo kaina EUR (su PVM):</t>
  </si>
  <si>
    <t>Kiekis</t>
  </si>
  <si>
    <t>1.</t>
  </si>
  <si>
    <t>Artroskopijos instrumentų rinkinys (1 rinkinys):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</si>
  <si>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</si>
  <si>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</si>
  <si>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</si>
  <si>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</si>
  <si>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</si>
  <si>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</si>
  <si>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</si>
  <si>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</si>
  <si>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</si>
  <si>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</si>
  <si>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</si>
  <si>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</si>
  <si>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1.14</t>
  </si>
  <si>
    <t>1.13</t>
  </si>
  <si>
    <t>1.15</t>
  </si>
  <si>
    <t>vnt.</t>
  </si>
  <si>
    <t>Grandiklis su kabliu</t>
  </si>
  <si>
    <t>Pjautuvo formos peilis</t>
  </si>
  <si>
    <t>Siūlų nukreipiklis</t>
  </si>
  <si>
    <t>Kiuretė su dantukais</t>
  </si>
  <si>
    <t>Elevatorius</t>
  </si>
  <si>
    <t>Trokaras</t>
  </si>
  <si>
    <t>Liniuotė</t>
  </si>
  <si>
    <t>Siūlų čiupiklis</t>
  </si>
  <si>
    <t>Endoskopas</t>
  </si>
  <si>
    <t>Troakaro dėklas</t>
  </si>
  <si>
    <t>Troakaro obturatorius</t>
  </si>
  <si>
    <t>Modelis/katalogo numeris, gamintojo pavadinimas</t>
  </si>
  <si>
    <t>Tiekėjo pavadinimas: UAB DRE Design &amp; Consulting</t>
  </si>
  <si>
    <t>16.810.01, Anton Hipp GmbH (Vokietija)</t>
  </si>
  <si>
    <t>16.810.02, Anton Hipp GmbH (Vokietija)</t>
  </si>
  <si>
    <t>16.810.03, Anton Hipp GmbH (Vokietija)</t>
  </si>
  <si>
    <t>16.810.04, Anton Hipp GmbH (Vokietija)</t>
  </si>
  <si>
    <t>16.810.05, Anton Hipp GmbH (Vokietija)</t>
  </si>
  <si>
    <t>16.810.06, Anton Hipp GmbH (Vokietija)</t>
  </si>
  <si>
    <t>16.810.07, Anton Hipp GmbH (Vokietija)</t>
  </si>
  <si>
    <t>16.810.08, Anton Hipp GmbH (Vokietija)</t>
  </si>
  <si>
    <t>16.810.12, Anton Hipp GmbH (Vokietija)</t>
  </si>
  <si>
    <t>16.810.15, Anton Hipp GmbH (Vokietija)</t>
  </si>
  <si>
    <t>50.023.00, Anton Hipp GmbH (Vokietija)</t>
  </si>
  <si>
    <t>50.023.30, Anton Hipp GmbH (Vokietija)</t>
  </si>
  <si>
    <t>50.053.23, Anton Hipp GmbH (Vokietija)</t>
  </si>
  <si>
    <t>50.060.23, Anton Hipp GmbH (Vokietija)</t>
  </si>
  <si>
    <t>50.062.23, Anton Hipp GmbH (Vokietija)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</si>
</sst>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/>
    <xf numFmtId="2" fontId="7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</cellXfs>
  <cellStyles count="8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108" zoomScaleNormal="108" workbookViewId="0">
      <pane ySplit="1" topLeftCell="A20" activePane="bottomLeft" state="frozen"/>
      <selection pane="bottomLeft" activeCell="H31" sqref="H31"/>
    </sheetView>
  </sheetViews>
  <sheetFormatPr defaultColWidth="9.140625" defaultRowHeight="15.75" customHeight="1" x14ac:dyDescent="0.2"/>
  <cols>
    <col min="1" max="1" width="4" style="1" customWidth="1"/>
    <col min="2" max="2" width="30.140625" style="8" customWidth="1"/>
    <col min="3" max="3" width="17.28515625" style="2" customWidth="1"/>
    <col min="4" max="4" width="7.28515625" style="2" customWidth="1"/>
    <col min="5" max="5" width="13.28515625" style="1" customWidth="1"/>
    <col min="6" max="6" width="10" style="2" customWidth="1"/>
    <col min="7" max="7" width="10.28515625" style="2" customWidth="1"/>
    <col min="8" max="8" width="11.28515625" style="2" customWidth="1"/>
    <col min="9" max="16384" width="9.140625" style="3"/>
  </cols>
  <sheetData>
    <row r="1" spans="1:10" ht="15.75" customHeight="1" x14ac:dyDescent="0.2">
      <c r="B1" s="15" t="s">
        <v>40</v>
      </c>
      <c r="C1" s="15"/>
      <c r="D1" s="15"/>
    </row>
    <row r="2" spans="1:10" ht="39.75" customHeight="1" x14ac:dyDescent="0.2">
      <c r="A2" s="4" t="s">
        <v>5</v>
      </c>
      <c r="B2" s="4" t="s">
        <v>0</v>
      </c>
      <c r="C2" s="4" t="s">
        <v>39</v>
      </c>
      <c r="D2" s="5" t="s">
        <v>1</v>
      </c>
      <c r="E2" s="6" t="s">
        <v>9</v>
      </c>
      <c r="F2" s="6" t="s">
        <v>2</v>
      </c>
      <c r="G2" s="6" t="s">
        <v>3</v>
      </c>
      <c r="H2" s="6" t="s">
        <v>4</v>
      </c>
    </row>
    <row r="3" spans="1:10" ht="15.75" customHeight="1" x14ac:dyDescent="0.2">
      <c r="A3" s="11" t="s">
        <v>10</v>
      </c>
      <c r="B3" s="19" t="s">
        <v>11</v>
      </c>
      <c r="C3" s="20"/>
      <c r="D3" s="20"/>
      <c r="E3" s="20"/>
      <c r="F3" s="20"/>
      <c r="G3" s="20"/>
      <c r="H3" s="21"/>
    </row>
    <row r="4" spans="1:10" ht="50.1" customHeight="1" x14ac:dyDescent="0.2">
      <c r="A4" s="9" t="s">
        <v>12</v>
      </c>
      <c r="B4" s="10" t="s">
        <v>28</v>
      </c>
      <c r="C4" s="9" t="s">
        <v>41</v>
      </c>
      <c r="D4" s="9" t="s">
        <v>27</v>
      </c>
      <c r="E4" s="7">
        <v>1</v>
      </c>
      <c r="F4" s="12">
        <v>119.9</v>
      </c>
      <c r="G4" s="12">
        <f>E4*F4</f>
        <v>119.9</v>
      </c>
      <c r="H4" s="12">
        <f>G4*1.21</f>
        <v>145.07900000000001</v>
      </c>
    </row>
    <row r="5" spans="1:10" ht="50.1" customHeight="1" x14ac:dyDescent="0.2">
      <c r="A5" s="9" t="s">
        <v>13</v>
      </c>
      <c r="B5" s="10" t="s">
        <v>29</v>
      </c>
      <c r="C5" s="9" t="s">
        <v>42</v>
      </c>
      <c r="D5" s="9" t="s">
        <v>27</v>
      </c>
      <c r="E5" s="7">
        <v>1</v>
      </c>
      <c r="F5" s="12">
        <v>131.6</v>
      </c>
      <c r="G5" s="12">
        <f t="shared" ref="G5:G18" si="0">E5*F5</f>
        <v>131.6</v>
      </c>
      <c r="H5" s="12">
        <f t="shared" ref="H5:H18" si="1">G5*1.21</f>
        <v>159.23599999999999</v>
      </c>
    </row>
    <row r="6" spans="1:10" ht="50.1" customHeight="1" x14ac:dyDescent="0.2">
      <c r="A6" s="9" t="s">
        <v>14</v>
      </c>
      <c r="B6" s="10" t="s">
        <v>30</v>
      </c>
      <c r="C6" s="9" t="s">
        <v>43</v>
      </c>
      <c r="D6" s="9" t="s">
        <v>27</v>
      </c>
      <c r="E6" s="7">
        <v>1</v>
      </c>
      <c r="F6" s="12">
        <v>112.35</v>
      </c>
      <c r="G6" s="12">
        <f t="shared" si="0"/>
        <v>112.35</v>
      </c>
      <c r="H6" s="12">
        <f t="shared" si="1"/>
        <v>135.9435</v>
      </c>
    </row>
    <row r="7" spans="1:10" ht="50.1" customHeight="1" x14ac:dyDescent="0.2">
      <c r="A7" s="9" t="s">
        <v>15</v>
      </c>
      <c r="B7" s="10" t="s">
        <v>31</v>
      </c>
      <c r="C7" s="9" t="s">
        <v>44</v>
      </c>
      <c r="D7" s="9" t="s">
        <v>27</v>
      </c>
      <c r="E7" s="7">
        <v>1</v>
      </c>
      <c r="F7" s="12">
        <v>122.4</v>
      </c>
      <c r="G7" s="12">
        <f t="shared" si="0"/>
        <v>122.4</v>
      </c>
      <c r="H7" s="12">
        <f t="shared" si="1"/>
        <v>148.10400000000001</v>
      </c>
    </row>
    <row r="8" spans="1:10" ht="50.1" customHeight="1" x14ac:dyDescent="0.2">
      <c r="A8" s="9" t="s">
        <v>16</v>
      </c>
      <c r="B8" s="10" t="s">
        <v>32</v>
      </c>
      <c r="C8" s="9" t="s">
        <v>45</v>
      </c>
      <c r="D8" s="9" t="s">
        <v>27</v>
      </c>
      <c r="E8" s="7">
        <v>1</v>
      </c>
      <c r="F8" s="12">
        <v>119.3</v>
      </c>
      <c r="G8" s="12">
        <f t="shared" si="0"/>
        <v>119.3</v>
      </c>
      <c r="H8" s="12">
        <f t="shared" si="1"/>
        <v>144.35299999999998</v>
      </c>
    </row>
    <row r="9" spans="1:10" ht="50.1" customHeight="1" x14ac:dyDescent="0.2">
      <c r="A9" s="9" t="s">
        <v>17</v>
      </c>
      <c r="B9" s="10" t="s">
        <v>33</v>
      </c>
      <c r="C9" s="9" t="s">
        <v>46</v>
      </c>
      <c r="D9" s="9" t="s">
        <v>27</v>
      </c>
      <c r="E9" s="7">
        <v>1</v>
      </c>
      <c r="F9" s="12">
        <v>112.4</v>
      </c>
      <c r="G9" s="12">
        <f t="shared" si="0"/>
        <v>112.4</v>
      </c>
      <c r="H9" s="12">
        <f t="shared" si="1"/>
        <v>136.00399999999999</v>
      </c>
    </row>
    <row r="10" spans="1:10" ht="50.1" customHeight="1" x14ac:dyDescent="0.2">
      <c r="A10" s="9" t="s">
        <v>18</v>
      </c>
      <c r="B10" s="10" t="s">
        <v>33</v>
      </c>
      <c r="C10" s="9" t="s">
        <v>47</v>
      </c>
      <c r="D10" s="9" t="s">
        <v>27</v>
      </c>
      <c r="E10" s="7">
        <v>1</v>
      </c>
      <c r="F10" s="12">
        <v>92.4</v>
      </c>
      <c r="G10" s="12">
        <f t="shared" si="0"/>
        <v>92.4</v>
      </c>
      <c r="H10" s="12">
        <f t="shared" si="1"/>
        <v>111.804</v>
      </c>
    </row>
    <row r="11" spans="1:10" ht="50.1" customHeight="1" x14ac:dyDescent="0.2">
      <c r="A11" s="9" t="s">
        <v>19</v>
      </c>
      <c r="B11" s="10" t="s">
        <v>33</v>
      </c>
      <c r="C11" s="9" t="s">
        <v>48</v>
      </c>
      <c r="D11" s="9" t="s">
        <v>27</v>
      </c>
      <c r="E11" s="7">
        <v>2</v>
      </c>
      <c r="F11" s="12">
        <v>46.5</v>
      </c>
      <c r="G11" s="12">
        <f t="shared" si="0"/>
        <v>93</v>
      </c>
      <c r="H11" s="12">
        <f t="shared" si="1"/>
        <v>112.53</v>
      </c>
    </row>
    <row r="12" spans="1:10" ht="50.1" customHeight="1" x14ac:dyDescent="0.2">
      <c r="A12" s="9" t="s">
        <v>20</v>
      </c>
      <c r="B12" s="10" t="s">
        <v>34</v>
      </c>
      <c r="C12" s="9" t="s">
        <v>50</v>
      </c>
      <c r="D12" s="9" t="s">
        <v>27</v>
      </c>
      <c r="E12" s="7">
        <v>1</v>
      </c>
      <c r="F12" s="12">
        <v>8.1999999999999993</v>
      </c>
      <c r="G12" s="12">
        <f t="shared" si="0"/>
        <v>8.1999999999999993</v>
      </c>
      <c r="H12" s="12">
        <f t="shared" si="1"/>
        <v>9.9219999999999988</v>
      </c>
    </row>
    <row r="13" spans="1:10" ht="50.1" customHeight="1" x14ac:dyDescent="0.2">
      <c r="A13" s="9" t="s">
        <v>21</v>
      </c>
      <c r="B13" s="10" t="s">
        <v>35</v>
      </c>
      <c r="C13" s="9" t="s">
        <v>49</v>
      </c>
      <c r="D13" s="9" t="s">
        <v>27</v>
      </c>
      <c r="E13" s="7">
        <v>1</v>
      </c>
      <c r="F13" s="12">
        <v>132.80000000000001</v>
      </c>
      <c r="G13" s="12">
        <f t="shared" si="0"/>
        <v>132.80000000000001</v>
      </c>
      <c r="H13" s="12">
        <f t="shared" si="1"/>
        <v>160.68800000000002</v>
      </c>
      <c r="J13" s="13"/>
    </row>
    <row r="14" spans="1:10" ht="50.1" customHeight="1" x14ac:dyDescent="0.2">
      <c r="A14" s="9" t="s">
        <v>22</v>
      </c>
      <c r="B14" s="10" t="s">
        <v>36</v>
      </c>
      <c r="C14" s="9" t="s">
        <v>51</v>
      </c>
      <c r="D14" s="9" t="s">
        <v>27</v>
      </c>
      <c r="E14" s="7">
        <v>1</v>
      </c>
      <c r="F14" s="12">
        <v>2900</v>
      </c>
      <c r="G14" s="12">
        <f>E14*F14</f>
        <v>2900</v>
      </c>
      <c r="H14" s="12">
        <f t="shared" si="1"/>
        <v>3509</v>
      </c>
    </row>
    <row r="15" spans="1:10" ht="50.1" customHeight="1" x14ac:dyDescent="0.2">
      <c r="A15" s="9" t="s">
        <v>23</v>
      </c>
      <c r="B15" s="10" t="s">
        <v>36</v>
      </c>
      <c r="C15" s="9" t="s">
        <v>52</v>
      </c>
      <c r="D15" s="9" t="s">
        <v>27</v>
      </c>
      <c r="E15" s="7">
        <v>1</v>
      </c>
      <c r="F15" s="12">
        <v>2900</v>
      </c>
      <c r="G15" s="12">
        <f t="shared" si="0"/>
        <v>2900</v>
      </c>
      <c r="H15" s="12">
        <f t="shared" si="1"/>
        <v>3509</v>
      </c>
    </row>
    <row r="16" spans="1:10" ht="50.1" customHeight="1" x14ac:dyDescent="0.2">
      <c r="A16" s="9" t="s">
        <v>25</v>
      </c>
      <c r="B16" s="10" t="s">
        <v>37</v>
      </c>
      <c r="C16" s="9" t="s">
        <v>53</v>
      </c>
      <c r="D16" s="9" t="s">
        <v>27</v>
      </c>
      <c r="E16" s="7">
        <v>1</v>
      </c>
      <c r="F16" s="12">
        <v>225</v>
      </c>
      <c r="G16" s="12">
        <f t="shared" si="0"/>
        <v>225</v>
      </c>
      <c r="H16" s="12">
        <f t="shared" si="1"/>
        <v>272.25</v>
      </c>
    </row>
    <row r="17" spans="1:11" ht="50.1" customHeight="1" x14ac:dyDescent="0.2">
      <c r="A17" s="9" t="s">
        <v>24</v>
      </c>
      <c r="B17" s="10" t="s">
        <v>38</v>
      </c>
      <c r="C17" s="9" t="s">
        <v>54</v>
      </c>
      <c r="D17" s="9" t="s">
        <v>27</v>
      </c>
      <c r="E17" s="7">
        <v>1</v>
      </c>
      <c r="F17" s="12">
        <v>170.9</v>
      </c>
      <c r="G17" s="12">
        <f t="shared" si="0"/>
        <v>170.9</v>
      </c>
      <c r="H17" s="12">
        <f t="shared" si="1"/>
        <v>206.78899999999999</v>
      </c>
    </row>
    <row r="18" spans="1:11" ht="50.1" customHeight="1" x14ac:dyDescent="0.2">
      <c r="A18" s="9" t="s">
        <v>26</v>
      </c>
      <c r="B18" s="10" t="s">
        <v>38</v>
      </c>
      <c r="C18" s="9" t="s">
        <v>55</v>
      </c>
      <c r="D18" s="9" t="s">
        <v>27</v>
      </c>
      <c r="E18" s="7">
        <v>1</v>
      </c>
      <c r="F18" s="12">
        <v>170.9</v>
      </c>
      <c r="G18" s="12">
        <f t="shared" si="0"/>
        <v>170.9</v>
      </c>
      <c r="H18" s="12">
        <f t="shared" si="1"/>
        <v>206.78899999999999</v>
      </c>
      <c r="J18" s="13"/>
      <c r="K18" s="13"/>
    </row>
    <row r="19" spans="1:11" ht="15.75" customHeight="1" x14ac:dyDescent="0.2">
      <c r="A19" s="16" t="s">
        <v>6</v>
      </c>
      <c r="B19" s="17"/>
      <c r="C19" s="17"/>
      <c r="D19" s="17"/>
      <c r="E19" s="17"/>
      <c r="F19" s="17"/>
      <c r="G19" s="18"/>
      <c r="H19" s="14">
        <f>SUM(G4:G18)</f>
        <v>7411.15</v>
      </c>
    </row>
    <row r="20" spans="1:11" ht="15.75" customHeight="1" x14ac:dyDescent="0.2">
      <c r="A20" s="16" t="s">
        <v>7</v>
      </c>
      <c r="B20" s="17"/>
      <c r="C20" s="17"/>
      <c r="D20" s="17"/>
      <c r="E20" s="17"/>
      <c r="F20" s="17"/>
      <c r="G20" s="18"/>
      <c r="H20" s="14">
        <f>H21-H19</f>
        <v>1556.3415000000023</v>
      </c>
    </row>
    <row r="21" spans="1:11" ht="15.75" customHeight="1" x14ac:dyDescent="0.2">
      <c r="A21" s="16" t="s">
        <v>8</v>
      </c>
      <c r="B21" s="17"/>
      <c r="C21" s="17"/>
      <c r="D21" s="17"/>
      <c r="E21" s="17"/>
      <c r="F21" s="17"/>
      <c r="G21" s="18"/>
      <c r="H21" s="14">
        <f>SUM(H4:H18)</f>
        <v>8967.4915000000019</v>
      </c>
    </row>
  </sheetData>
  <mergeCells count="5">
    <mergeCell ref="B1:D1"/>
    <mergeCell ref="A19:G19"/>
    <mergeCell ref="A20:G20"/>
    <mergeCell ref="A21:G21"/>
    <mergeCell ref="B3:H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2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D2F0D77-FA3E-44D5-AEEF-2FAB6C12EC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Lina Glebė</cp:lastModifiedBy>
  <cp:lastPrinted>2022-07-25T14:47:12Z</cp:lastPrinted>
  <dcterms:created xsi:type="dcterms:W3CDTF">2018-11-05T12:31:03Z</dcterms:created>
  <dcterms:modified xsi:type="dcterms:W3CDTF">2024-04-20T10:03:31Z</dcterms:modified>
</cp:coreProperties>
</file>