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50\Pardavimai\Simona\Konkursai\Ignitis\2025 konkursai\2025-01-09\Pasiūlymo teikimas galutinis 01-09\"/>
    </mc:Choice>
  </mc:AlternateContent>
  <xr:revisionPtr revIDLastSave="0" documentId="13_ncr:1_{15EBCA96-BB4C-40EA-ABFE-E7CFD0776BCA}" xr6:coauthVersionLast="47" xr6:coauthVersionMax="47" xr10:uidLastSave="{00000000-0000-0000-0000-000000000000}"/>
  <bookViews>
    <workbookView xWindow="-110" yWindow="-110" windowWidth="25820" windowHeight="13900" xr2:uid="{84409BB4-8054-45FD-81A3-1DE161F7B1C8}"/>
  </bookViews>
  <sheets>
    <sheet name="Sheet1" sheetId="1" r:id="rId1"/>
  </sheets>
  <definedNames>
    <definedName name="_ftn1" localSheetId="0">Sheet1!$A$10</definedName>
    <definedName name="_ftn2" localSheetId="0">Sheet1!#REF!</definedName>
    <definedName name="_ftnref1" localSheetId="0">Sheet1!#REF!</definedName>
    <definedName name="_ftnref2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3" i="1" l="1"/>
  <c r="F126" i="1"/>
  <c r="F125" i="1"/>
  <c r="F124" i="1"/>
  <c r="F121" i="1"/>
  <c r="F119" i="1"/>
  <c r="F116" i="1"/>
  <c r="F120" i="1"/>
  <c r="F118" i="1"/>
  <c r="F106" i="1"/>
  <c r="F105" i="1"/>
  <c r="F57" i="1"/>
  <c r="F56" i="1"/>
  <c r="F54" i="1"/>
  <c r="F49" i="1"/>
  <c r="F45" i="1"/>
  <c r="F44" i="1"/>
  <c r="F43" i="1"/>
  <c r="F38" i="1"/>
  <c r="F36" i="1"/>
  <c r="F34" i="1"/>
  <c r="F33" i="1"/>
  <c r="F28" i="1"/>
  <c r="F24" i="1"/>
  <c r="F23" i="1"/>
  <c r="F22" i="1"/>
  <c r="F17" i="1"/>
  <c r="F15" i="1"/>
  <c r="F14" i="1"/>
  <c r="F13" i="1"/>
  <c r="F8" i="1"/>
  <c r="F9" i="1"/>
  <c r="F10" i="1"/>
  <c r="F12" i="1"/>
  <c r="F18" i="1"/>
  <c r="F19" i="1"/>
  <c r="F20" i="1"/>
  <c r="F25" i="1"/>
  <c r="F27" i="1"/>
  <c r="F29" i="1"/>
  <c r="F30" i="1"/>
  <c r="F32" i="1"/>
  <c r="F37" i="1"/>
  <c r="F40" i="1"/>
  <c r="F41" i="1"/>
  <c r="F47" i="1"/>
  <c r="F48" i="1"/>
  <c r="F51" i="1"/>
  <c r="F52" i="1"/>
  <c r="F53" i="1"/>
  <c r="F58" i="1"/>
  <c r="F59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8" i="1"/>
  <c r="F109" i="1"/>
  <c r="F110" i="1"/>
  <c r="F113" i="1"/>
  <c r="F114" i="1"/>
  <c r="F115" i="1"/>
  <c r="F7" i="1"/>
  <c r="F127" i="1" l="1"/>
</calcChain>
</file>

<file path=xl/sharedStrings.xml><?xml version="1.0" encoding="utf-8"?>
<sst xmlns="http://schemas.openxmlformats.org/spreadsheetml/2006/main" count="232" uniqueCount="85">
  <si>
    <t>Eil. Nr.</t>
  </si>
  <si>
    <t>1 mato vieneto įkainis, EUR be PVM</t>
  </si>
  <si>
    <t>Pirkimo objektas</t>
  </si>
  <si>
    <t>Kaina EUR be PVM</t>
  </si>
  <si>
    <t>Mato vnt.</t>
  </si>
  <si>
    <t>Inžinieriaus darbo valandinis įkainis</t>
  </si>
  <si>
    <t>val.</t>
  </si>
  <si>
    <t>Šaltkalvio darbo valandinis įkainis</t>
  </si>
  <si>
    <t>Suvirintojo darbo valandinis įkainis</t>
  </si>
  <si>
    <t>Defektoskopininko darbo valandinis įkainis</t>
  </si>
  <si>
    <t xml:space="preserve"> Ekonomaizerio gyvatuko atjungimas nuo kolektoriaus aklėmis</t>
  </si>
  <si>
    <t>vnt.</t>
  </si>
  <si>
    <t xml:space="preserve"> Garo perkaitintuvo gyvatuko atjungimas nuo kolektoriaus aklėmis</t>
  </si>
  <si>
    <t>Šildymo paviršių, kitų katilo bei vamzdynų elementų pagaminimas d iki 32 mm</t>
  </si>
  <si>
    <t>t</t>
  </si>
  <si>
    <t>Šildymo paviršių, kitų katilo bei vamzdynų elementų pagaminimas d iki 60 mm</t>
  </si>
  <si>
    <t>Šildymo paviršių, kitų katilo bei vamzdynų elementų pagaminimas d iki 89 mm</t>
  </si>
  <si>
    <t>Šildymo paviršių, kitų katilo bei vamzdynų elementų pagaminimas d iki108 mm</t>
  </si>
  <si>
    <t>Šildymo paviršių, kitų katilo bei vamzdynų elementų pagaminimas d iki 159 mm</t>
  </si>
  <si>
    <t>Vamzdynų, lietų atšakų, kolektorių siūlių terminis apdirbimas.</t>
  </si>
  <si>
    <t>m</t>
  </si>
  <si>
    <t>Metalo defektų pašalinimas. Įtrūkimų, suvirinimo defektų pašalinimas šlifuojant, frezuojant. Defektinės vietos aplydymas suvirinimu, aplydytos vietos paruošimas defektoskopijai.</t>
  </si>
  <si>
    <t>dm³</t>
  </si>
  <si>
    <t xml:space="preserve">Metalo paviršiaus nuvalymas iki metalinio blizgesio:  alkūnės , kolektoriai, perėjimai, sklendės, trišakiai. </t>
  </si>
  <si>
    <t>dm²</t>
  </si>
  <si>
    <t>Įvirinamos armatūros pakeitimas Dn iki 100 medžiaga P235GH, P265GH ir  lygiaverčiai plienai</t>
  </si>
  <si>
    <t>vnt</t>
  </si>
  <si>
    <t>Įvirinamos armatūros pakeitimas Dn iki 100 medžiaga 16Mo3, 13CrMo4-5 ir lygiaverčiai plienai</t>
  </si>
  <si>
    <t>Įvirinamos armatūros pakeitimas Dn iki 100 medžiaga  304L ir lygiaverčiai plienai</t>
  </si>
  <si>
    <t>Įvirinamos armatūros pakeitimas Dn virš 100 iki  200 medžiaga P235GH, P265GH ir  lygiaverčiai plienai</t>
  </si>
  <si>
    <t>Įvirinamos armatūros pakeitimas Dn virš 100 iki  200 medžiaga 16Mo3, 13CrMo4-5 ir lygiaverčiai plienai</t>
  </si>
  <si>
    <t>Įvirinamos armatūros pakeitimas Dn virš 100 iki  200 medžiaga  304L ir lygiaverčiai plienai</t>
  </si>
  <si>
    <t>Įvirinamos armatūros pakeitimas Dn virš 200 iki  300 medžiaga P235GH, P265GH ir  lygiaverčiai plienai</t>
  </si>
  <si>
    <t>Įvirinamos armatūros pakeitimas Dn virš 200 iki  300 medžiaga 16Mo3, 13CrMo4-5 ir lygiaverčiai plienai</t>
  </si>
  <si>
    <t>Įvirinamos armatūros pakeitimas Dn virš 200 iki  300 medžiaga  304L ir lygiaverčiai plienai</t>
  </si>
  <si>
    <t>Įvirinamos armatūros pakeitimas Dn virš 300 iki  400 medžiaga P235GH, P265GH ir  lygiaverčiai plienai</t>
  </si>
  <si>
    <t>Įvirinamos armatūros pakeitimas Dn virš 300 iki  400 medžiaga 16Mo3, 13CrMo4-5 ir lygiaverčiai plienai</t>
  </si>
  <si>
    <t>Įvirinamos armatūros pakeitimas Dn virš 300 iki  400 medžiaga  304L ir lygiaverčiai plienai</t>
  </si>
  <si>
    <t>Flanšinės armatūros pakeitimas Dn iki 100</t>
  </si>
  <si>
    <t>Flanšinės armatūros pakeitimas Dn virš 100 iki 200</t>
  </si>
  <si>
    <t>Flanšinės armatūros pakeitimas Dn virš 200 iki 300</t>
  </si>
  <si>
    <t>Flanšinės armatūros pakeitimas Dn virš 300 iki 400</t>
  </si>
  <si>
    <t>Įvirinamos armatūros remontas Dn iki 100</t>
  </si>
  <si>
    <t>Įvirinamos armatūros remontas Dn virš 100 iki 200</t>
  </si>
  <si>
    <t>Įvirinamos armatūros remontas Dn virš 200 iki 300</t>
  </si>
  <si>
    <t>Įvirinamos armatūros remontas Dn virš 300 iki 400</t>
  </si>
  <si>
    <t>Flanšinės armatūros remontas Dn iki 100</t>
  </si>
  <si>
    <t>Flanšinės armatūros remontas Dn virš 100 iki 200</t>
  </si>
  <si>
    <t>Flanšinės armatūros remontas Dn virš 200 iki 300</t>
  </si>
  <si>
    <t>Flanšinės armatūros remontas Dn virš 300 iki 400</t>
  </si>
  <si>
    <t>El. pavaros remontas Dn iki 100</t>
  </si>
  <si>
    <t>El. pavaros remontas Dn virš 100 iki 200</t>
  </si>
  <si>
    <t>El. pavaros remontas Dn virš 200 iki 300</t>
  </si>
  <si>
    <t>El. pavaros remontas Dn virš 300 iki 400</t>
  </si>
  <si>
    <t>Pneumo. pavaros remontas Dn iki 100</t>
  </si>
  <si>
    <t>Pneumo. pavaros remontas Dn virš 100 iki 200</t>
  </si>
  <si>
    <t>Pneumo. pavaros remontas Dn virš 200 iki 300</t>
  </si>
  <si>
    <t>Pneumo. pavaros remontas Dn virš 300 iki 400</t>
  </si>
  <si>
    <t>m²</t>
  </si>
  <si>
    <r>
      <t>Atvykimas į Užsakovo teritoriją darbo dienomis nuo 07:30 iki 16:30 esant gamybiniam būtinumui per 3 val</t>
    </r>
    <r>
      <rPr>
        <u/>
        <sz val="10"/>
        <color rgb="FF008080"/>
        <rFont val="Arial"/>
        <family val="2"/>
        <charset val="186"/>
      </rPr>
      <t>.</t>
    </r>
    <r>
      <rPr>
        <sz val="10"/>
        <color rgb="FF000000"/>
        <rFont val="Arial"/>
        <family val="2"/>
        <charset val="186"/>
      </rPr>
      <t xml:space="preserve"> nuo užsakymo gavimo. </t>
    </r>
  </si>
  <si>
    <r>
      <t>Atvykimas į Užsakovo teritoriją darbo dienomis nuo 16:30 iki 07:30 esant gamybiniam būtinumui per 3 val</t>
    </r>
    <r>
      <rPr>
        <u/>
        <sz val="10"/>
        <color rgb="FF008080"/>
        <rFont val="Arial"/>
        <family val="2"/>
        <charset val="186"/>
      </rPr>
      <t>.</t>
    </r>
    <r>
      <rPr>
        <sz val="10"/>
        <color rgb="FF000000"/>
        <rFont val="Arial"/>
        <family val="2"/>
        <charset val="186"/>
      </rPr>
      <t xml:space="preserve"> nuo užsakymo gavimo. </t>
    </r>
  </si>
  <si>
    <t xml:space="preserve">Atvykimas į Užsakovo teritoriją ne darbo ir švenčių dienomis esant gamybiniam būtinumui per 3 val nuo užsakymo gavimo. </t>
  </si>
  <si>
    <t>Katilo hidraulinio bandymo atlikimas bei pridavimas komisijai*</t>
  </si>
  <si>
    <t>Katilo konvektyvinės dalies ir ekonomaizerio apžiūra bei remontas *</t>
  </si>
  <si>
    <t>Katilo ardyno apžiūra bei remontas*</t>
  </si>
  <si>
    <t>Katilo pelenų transportavimo sistemos remontas*</t>
  </si>
  <si>
    <t>Katilo hidraulinės sistemos remontas *</t>
  </si>
  <si>
    <t>Katilo oro pašildytuvų remontas*</t>
  </si>
  <si>
    <t>Katilo oro drėkintuvų remontas*</t>
  </si>
  <si>
    <t>Katilo oro transportavimo sistemos remontas*</t>
  </si>
  <si>
    <t>Katilo oro ventiliatorių remontas*</t>
  </si>
  <si>
    <t>Katilo maitinimo vandens vamzdyno bei garotiekio remontas*</t>
  </si>
  <si>
    <t>Katilo stacionarių valymo sistemų (spray cleaning, pneumatic rapping, ball shot cleaning) remontas*</t>
  </si>
  <si>
    <t>Kiti šildymo paviršių, kitų katilo vamzdžių bei vamzdynų remontas*</t>
  </si>
  <si>
    <t>Armatūros remontas*</t>
  </si>
  <si>
    <t>Siurblių remontas*</t>
  </si>
  <si>
    <t>Laiptų, aikštelių, katilo karkaso elementų, kitų metalo konstrukcijų remontas*</t>
  </si>
  <si>
    <t>Avarinės paslaugos*</t>
  </si>
  <si>
    <t>* Paslaugų grupės</t>
  </si>
  <si>
    <t>ĮKAINIŲ LENTELĖ</t>
  </si>
  <si>
    <t>Kaina iš viso:</t>
  </si>
  <si>
    <t>Preliminarus kiekis Sutarties galiojimo laikotarpiu</t>
  </si>
  <si>
    <t>Pasiūlymo formos priedas Nr. 5</t>
  </si>
  <si>
    <t>Katilo būgno vidaus apžiūra bei remontas*</t>
  </si>
  <si>
    <t>Degimo kameros 1 -ojo ir 2 -ojo kontūrų vamzdynų padengimas apsaugine mase "Inconel Cladding"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</si>
</sst>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u/>
      <sz val="10"/>
      <color rgb="FF008080"/>
      <name val="Arial"/>
      <family val="2"/>
      <charset val="186"/>
    </font>
    <font>
      <i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68A3-7798-43F1-96EB-301A68628BA2}">
  <dimension ref="A1:F129"/>
  <sheetViews>
    <sheetView tabSelected="1" topLeftCell="A121" zoomScale="130" zoomScaleNormal="130" workbookViewId="0">
      <selection activeCell="D134" sqref="D134"/>
    </sheetView>
  </sheetViews>
  <sheetFormatPr defaultRowHeight="14.5" x14ac:dyDescent="0.35"/>
  <cols>
    <col min="1" max="1" width="4" style="6" bestFit="1" customWidth="1"/>
    <col min="2" max="2" width="58.26953125" style="6" bestFit="1" customWidth="1"/>
    <col min="3" max="3" width="5.453125" style="7" bestFit="1" customWidth="1"/>
    <col min="4" max="4" width="18.54296875" style="8" bestFit="1" customWidth="1"/>
    <col min="5" max="5" width="14.7265625" style="6" bestFit="1" customWidth="1"/>
    <col min="6" max="6" width="10.54296875" style="8" bestFit="1" customWidth="1"/>
  </cols>
  <sheetData>
    <row r="1" spans="1:6" x14ac:dyDescent="0.35">
      <c r="D1" s="27" t="s">
        <v>82</v>
      </c>
      <c r="E1" s="27"/>
      <c r="F1" s="27"/>
    </row>
    <row r="3" spans="1:6" x14ac:dyDescent="0.35">
      <c r="A3" s="28" t="s">
        <v>79</v>
      </c>
      <c r="B3" s="28"/>
      <c r="C3" s="28"/>
      <c r="D3" s="28"/>
      <c r="E3" s="28"/>
      <c r="F3" s="28"/>
    </row>
    <row r="5" spans="1:6" ht="39" x14ac:dyDescent="0.35">
      <c r="A5" s="10" t="s">
        <v>0</v>
      </c>
      <c r="B5" s="11" t="s">
        <v>2</v>
      </c>
      <c r="C5" s="10" t="s">
        <v>4</v>
      </c>
      <c r="D5" s="12" t="s">
        <v>81</v>
      </c>
      <c r="E5" s="10" t="s">
        <v>1</v>
      </c>
      <c r="F5" s="10" t="s">
        <v>3</v>
      </c>
    </row>
    <row r="6" spans="1:6" x14ac:dyDescent="0.35">
      <c r="A6" s="20" t="s">
        <v>83</v>
      </c>
      <c r="B6" s="21"/>
      <c r="C6" s="21"/>
      <c r="D6" s="22"/>
      <c r="E6" s="13"/>
      <c r="F6" s="15"/>
    </row>
    <row r="7" spans="1:6" x14ac:dyDescent="0.35">
      <c r="A7" s="1">
        <v>1</v>
      </c>
      <c r="B7" s="2" t="s">
        <v>5</v>
      </c>
      <c r="C7" s="1" t="s">
        <v>6</v>
      </c>
      <c r="D7" s="1">
        <v>20</v>
      </c>
      <c r="E7" s="9">
        <v>25</v>
      </c>
      <c r="F7" s="9">
        <f>D7*E7</f>
        <v>500</v>
      </c>
    </row>
    <row r="8" spans="1:6" x14ac:dyDescent="0.35">
      <c r="A8" s="1">
        <v>2</v>
      </c>
      <c r="B8" s="2" t="s">
        <v>7</v>
      </c>
      <c r="C8" s="1" t="s">
        <v>6</v>
      </c>
      <c r="D8" s="1">
        <v>100</v>
      </c>
      <c r="E8" s="9">
        <v>24</v>
      </c>
      <c r="F8" s="9">
        <f t="shared" ref="F8:F70" si="0">D8*E8</f>
        <v>2400</v>
      </c>
    </row>
    <row r="9" spans="1:6" x14ac:dyDescent="0.35">
      <c r="A9" s="1">
        <v>3</v>
      </c>
      <c r="B9" s="2" t="s">
        <v>8</v>
      </c>
      <c r="C9" s="1" t="s">
        <v>6</v>
      </c>
      <c r="D9" s="1">
        <v>50</v>
      </c>
      <c r="E9" s="9">
        <v>25</v>
      </c>
      <c r="F9" s="9">
        <f t="shared" si="0"/>
        <v>1250</v>
      </c>
    </row>
    <row r="10" spans="1:6" x14ac:dyDescent="0.35">
      <c r="A10" s="1">
        <v>4</v>
      </c>
      <c r="B10" s="2" t="s">
        <v>9</v>
      </c>
      <c r="C10" s="1" t="s">
        <v>6</v>
      </c>
      <c r="D10" s="1">
        <v>20</v>
      </c>
      <c r="E10" s="9">
        <v>46.199999999999996</v>
      </c>
      <c r="F10" s="9">
        <f t="shared" si="0"/>
        <v>923.99999999999989</v>
      </c>
    </row>
    <row r="11" spans="1:6" x14ac:dyDescent="0.35">
      <c r="A11" s="17" t="s">
        <v>62</v>
      </c>
      <c r="B11" s="18"/>
      <c r="C11" s="18"/>
      <c r="D11" s="19"/>
      <c r="E11" s="13"/>
      <c r="F11" s="14"/>
    </row>
    <row r="12" spans="1:6" x14ac:dyDescent="0.35">
      <c r="A12" s="1">
        <v>5</v>
      </c>
      <c r="B12" s="2" t="s">
        <v>5</v>
      </c>
      <c r="C12" s="1" t="s">
        <v>6</v>
      </c>
      <c r="D12" s="1">
        <v>50</v>
      </c>
      <c r="E12" s="9">
        <v>25</v>
      </c>
      <c r="F12" s="9">
        <f t="shared" si="0"/>
        <v>1250</v>
      </c>
    </row>
    <row r="13" spans="1:6" x14ac:dyDescent="0.35">
      <c r="A13" s="1">
        <v>6</v>
      </c>
      <c r="B13" s="2" t="s">
        <v>7</v>
      </c>
      <c r="C13" s="1" t="s">
        <v>6</v>
      </c>
      <c r="D13" s="1">
        <v>100</v>
      </c>
      <c r="E13" s="9">
        <v>24</v>
      </c>
      <c r="F13" s="9">
        <f t="shared" si="0"/>
        <v>2400</v>
      </c>
    </row>
    <row r="14" spans="1:6" x14ac:dyDescent="0.35">
      <c r="A14" s="1">
        <v>7</v>
      </c>
      <c r="B14" s="2" t="s">
        <v>8</v>
      </c>
      <c r="C14" s="1" t="s">
        <v>6</v>
      </c>
      <c r="D14" s="1">
        <v>100</v>
      </c>
      <c r="E14" s="9">
        <v>25</v>
      </c>
      <c r="F14" s="9">
        <f t="shared" si="0"/>
        <v>2500</v>
      </c>
    </row>
    <row r="15" spans="1:6" x14ac:dyDescent="0.35">
      <c r="A15" s="1">
        <v>8</v>
      </c>
      <c r="B15" s="2" t="s">
        <v>9</v>
      </c>
      <c r="C15" s="1" t="s">
        <v>6</v>
      </c>
      <c r="D15" s="1">
        <v>20</v>
      </c>
      <c r="E15" s="9">
        <v>46.199999999999996</v>
      </c>
      <c r="F15" s="9">
        <f t="shared" si="0"/>
        <v>923.99999999999989</v>
      </c>
    </row>
    <row r="16" spans="1:6" x14ac:dyDescent="0.35">
      <c r="A16" s="17" t="s">
        <v>63</v>
      </c>
      <c r="B16" s="18"/>
      <c r="C16" s="18"/>
      <c r="D16" s="19"/>
      <c r="E16" s="13"/>
      <c r="F16" s="14"/>
    </row>
    <row r="17" spans="1:6" x14ac:dyDescent="0.35">
      <c r="A17" s="1">
        <v>9</v>
      </c>
      <c r="B17" s="2" t="s">
        <v>5</v>
      </c>
      <c r="C17" s="1" t="s">
        <v>6</v>
      </c>
      <c r="D17" s="1">
        <v>200</v>
      </c>
      <c r="E17" s="9">
        <v>25</v>
      </c>
      <c r="F17" s="9">
        <f t="shared" si="0"/>
        <v>5000</v>
      </c>
    </row>
    <row r="18" spans="1:6" x14ac:dyDescent="0.35">
      <c r="A18" s="1">
        <v>10</v>
      </c>
      <c r="B18" s="2" t="s">
        <v>7</v>
      </c>
      <c r="C18" s="1" t="s">
        <v>6</v>
      </c>
      <c r="D18" s="1">
        <v>400</v>
      </c>
      <c r="E18" s="9">
        <v>24</v>
      </c>
      <c r="F18" s="9">
        <f t="shared" si="0"/>
        <v>9600</v>
      </c>
    </row>
    <row r="19" spans="1:6" x14ac:dyDescent="0.35">
      <c r="A19" s="1">
        <v>11</v>
      </c>
      <c r="B19" s="2" t="s">
        <v>8</v>
      </c>
      <c r="C19" s="1" t="s">
        <v>6</v>
      </c>
      <c r="D19" s="1">
        <v>200</v>
      </c>
      <c r="E19" s="9">
        <v>25</v>
      </c>
      <c r="F19" s="9">
        <f t="shared" si="0"/>
        <v>5000</v>
      </c>
    </row>
    <row r="20" spans="1:6" x14ac:dyDescent="0.35">
      <c r="A20" s="1">
        <v>12</v>
      </c>
      <c r="B20" s="2" t="s">
        <v>9</v>
      </c>
      <c r="C20" s="1" t="s">
        <v>6</v>
      </c>
      <c r="D20" s="1">
        <v>20</v>
      </c>
      <c r="E20" s="9">
        <v>46.199999999999996</v>
      </c>
      <c r="F20" s="9">
        <f t="shared" si="0"/>
        <v>923.99999999999989</v>
      </c>
    </row>
    <row r="21" spans="1:6" x14ac:dyDescent="0.35">
      <c r="A21" s="17" t="s">
        <v>64</v>
      </c>
      <c r="B21" s="18"/>
      <c r="C21" s="18"/>
      <c r="D21" s="19"/>
      <c r="E21" s="13"/>
      <c r="F21" s="14"/>
    </row>
    <row r="22" spans="1:6" x14ac:dyDescent="0.35">
      <c r="A22" s="1">
        <v>13</v>
      </c>
      <c r="B22" s="2" t="s">
        <v>5</v>
      </c>
      <c r="C22" s="1" t="s">
        <v>6</v>
      </c>
      <c r="D22" s="1">
        <v>200</v>
      </c>
      <c r="E22" s="9">
        <v>25</v>
      </c>
      <c r="F22" s="9">
        <f t="shared" si="0"/>
        <v>5000</v>
      </c>
    </row>
    <row r="23" spans="1:6" x14ac:dyDescent="0.35">
      <c r="A23" s="1">
        <v>14</v>
      </c>
      <c r="B23" s="2" t="s">
        <v>7</v>
      </c>
      <c r="C23" s="1" t="s">
        <v>6</v>
      </c>
      <c r="D23" s="1">
        <v>600</v>
      </c>
      <c r="E23" s="9">
        <v>24</v>
      </c>
      <c r="F23" s="9">
        <f t="shared" si="0"/>
        <v>14400</v>
      </c>
    </row>
    <row r="24" spans="1:6" x14ac:dyDescent="0.35">
      <c r="A24" s="1">
        <v>15</v>
      </c>
      <c r="B24" s="2" t="s">
        <v>8</v>
      </c>
      <c r="C24" s="1" t="s">
        <v>6</v>
      </c>
      <c r="D24" s="1">
        <v>50</v>
      </c>
      <c r="E24" s="9">
        <v>25</v>
      </c>
      <c r="F24" s="9">
        <f t="shared" si="0"/>
        <v>1250</v>
      </c>
    </row>
    <row r="25" spans="1:6" x14ac:dyDescent="0.35">
      <c r="A25" s="1">
        <v>16</v>
      </c>
      <c r="B25" s="2" t="s">
        <v>9</v>
      </c>
      <c r="C25" s="1" t="s">
        <v>6</v>
      </c>
      <c r="D25" s="1">
        <v>20</v>
      </c>
      <c r="E25" s="9">
        <v>46.199999999999996</v>
      </c>
      <c r="F25" s="9">
        <f t="shared" si="0"/>
        <v>923.99999999999989</v>
      </c>
    </row>
    <row r="26" spans="1:6" x14ac:dyDescent="0.35">
      <c r="A26" s="17" t="s">
        <v>65</v>
      </c>
      <c r="B26" s="18"/>
      <c r="C26" s="18"/>
      <c r="D26" s="19"/>
      <c r="E26" s="13"/>
      <c r="F26" s="14"/>
    </row>
    <row r="27" spans="1:6" x14ac:dyDescent="0.35">
      <c r="A27" s="1">
        <v>17</v>
      </c>
      <c r="B27" s="2" t="s">
        <v>5</v>
      </c>
      <c r="C27" s="1" t="s">
        <v>6</v>
      </c>
      <c r="D27" s="1">
        <v>200</v>
      </c>
      <c r="E27" s="9">
        <v>25</v>
      </c>
      <c r="F27" s="9">
        <f t="shared" si="0"/>
        <v>5000</v>
      </c>
    </row>
    <row r="28" spans="1:6" x14ac:dyDescent="0.35">
      <c r="A28" s="1">
        <v>18</v>
      </c>
      <c r="B28" s="2" t="s">
        <v>7</v>
      </c>
      <c r="C28" s="1" t="s">
        <v>6</v>
      </c>
      <c r="D28" s="1">
        <v>600</v>
      </c>
      <c r="E28" s="9">
        <v>24</v>
      </c>
      <c r="F28" s="9">
        <f t="shared" si="0"/>
        <v>14400</v>
      </c>
    </row>
    <row r="29" spans="1:6" x14ac:dyDescent="0.35">
      <c r="A29" s="1">
        <v>19</v>
      </c>
      <c r="B29" s="2" t="s">
        <v>8</v>
      </c>
      <c r="C29" s="1" t="s">
        <v>6</v>
      </c>
      <c r="D29" s="1">
        <v>100</v>
      </c>
      <c r="E29" s="9">
        <v>25</v>
      </c>
      <c r="F29" s="9">
        <f t="shared" si="0"/>
        <v>2500</v>
      </c>
    </row>
    <row r="30" spans="1:6" x14ac:dyDescent="0.35">
      <c r="A30" s="1">
        <v>20</v>
      </c>
      <c r="B30" s="2" t="s">
        <v>9</v>
      </c>
      <c r="C30" s="1" t="s">
        <v>6</v>
      </c>
      <c r="D30" s="1">
        <v>20</v>
      </c>
      <c r="E30" s="9">
        <v>46.199999999999996</v>
      </c>
      <c r="F30" s="9">
        <f t="shared" si="0"/>
        <v>923.99999999999989</v>
      </c>
    </row>
    <row r="31" spans="1:6" x14ac:dyDescent="0.35">
      <c r="A31" s="17" t="s">
        <v>66</v>
      </c>
      <c r="B31" s="18"/>
      <c r="C31" s="18"/>
      <c r="D31" s="19"/>
      <c r="E31" s="13"/>
      <c r="F31" s="14"/>
    </row>
    <row r="32" spans="1:6" x14ac:dyDescent="0.35">
      <c r="A32" s="1">
        <v>21</v>
      </c>
      <c r="B32" s="3" t="s">
        <v>5</v>
      </c>
      <c r="C32" s="1" t="s">
        <v>6</v>
      </c>
      <c r="D32" s="1">
        <v>200</v>
      </c>
      <c r="E32" s="9">
        <v>25</v>
      </c>
      <c r="F32" s="9">
        <f t="shared" si="0"/>
        <v>5000</v>
      </c>
    </row>
    <row r="33" spans="1:6" x14ac:dyDescent="0.35">
      <c r="A33" s="1">
        <v>22</v>
      </c>
      <c r="B33" s="3" t="s">
        <v>7</v>
      </c>
      <c r="C33" s="1" t="s">
        <v>6</v>
      </c>
      <c r="D33" s="1">
        <v>400</v>
      </c>
      <c r="E33" s="9">
        <v>24</v>
      </c>
      <c r="F33" s="9">
        <f t="shared" si="0"/>
        <v>9600</v>
      </c>
    </row>
    <row r="34" spans="1:6" x14ac:dyDescent="0.35">
      <c r="A34" s="1">
        <v>23</v>
      </c>
      <c r="B34" s="3" t="s">
        <v>8</v>
      </c>
      <c r="C34" s="1" t="s">
        <v>6</v>
      </c>
      <c r="D34" s="1">
        <v>50</v>
      </c>
      <c r="E34" s="9">
        <v>25</v>
      </c>
      <c r="F34" s="9">
        <f t="shared" si="0"/>
        <v>1250</v>
      </c>
    </row>
    <row r="35" spans="1:6" x14ac:dyDescent="0.35">
      <c r="A35" s="17" t="s">
        <v>67</v>
      </c>
      <c r="B35" s="18"/>
      <c r="C35" s="18"/>
      <c r="D35" s="19"/>
      <c r="E35" s="13"/>
      <c r="F35" s="14"/>
    </row>
    <row r="36" spans="1:6" x14ac:dyDescent="0.35">
      <c r="A36" s="1">
        <v>24</v>
      </c>
      <c r="B36" s="2" t="s">
        <v>5</v>
      </c>
      <c r="C36" s="1" t="s">
        <v>6</v>
      </c>
      <c r="D36" s="1">
        <v>100</v>
      </c>
      <c r="E36" s="9">
        <v>25</v>
      </c>
      <c r="F36" s="9">
        <f t="shared" si="0"/>
        <v>2500</v>
      </c>
    </row>
    <row r="37" spans="1:6" x14ac:dyDescent="0.35">
      <c r="A37" s="1">
        <v>25</v>
      </c>
      <c r="B37" s="2" t="s">
        <v>7</v>
      </c>
      <c r="C37" s="1" t="s">
        <v>6</v>
      </c>
      <c r="D37" s="1">
        <v>400</v>
      </c>
      <c r="E37" s="9">
        <v>24</v>
      </c>
      <c r="F37" s="9">
        <f t="shared" si="0"/>
        <v>9600</v>
      </c>
    </row>
    <row r="38" spans="1:6" x14ac:dyDescent="0.35">
      <c r="A38" s="1">
        <v>26</v>
      </c>
      <c r="B38" s="2" t="s">
        <v>8</v>
      </c>
      <c r="C38" s="1" t="s">
        <v>6</v>
      </c>
      <c r="D38" s="1">
        <v>50</v>
      </c>
      <c r="E38" s="9">
        <v>25</v>
      </c>
      <c r="F38" s="9">
        <f t="shared" si="0"/>
        <v>1250</v>
      </c>
    </row>
    <row r="39" spans="1:6" x14ac:dyDescent="0.35">
      <c r="A39" s="29" t="s">
        <v>68</v>
      </c>
      <c r="B39" s="30"/>
      <c r="C39" s="30"/>
      <c r="D39" s="31"/>
      <c r="E39" s="13"/>
      <c r="F39" s="14"/>
    </row>
    <row r="40" spans="1:6" x14ac:dyDescent="0.35">
      <c r="A40" s="1">
        <v>27</v>
      </c>
      <c r="B40" s="2" t="s">
        <v>5</v>
      </c>
      <c r="C40" s="1" t="s">
        <v>6</v>
      </c>
      <c r="D40" s="1">
        <v>100</v>
      </c>
      <c r="E40" s="9">
        <v>25</v>
      </c>
      <c r="F40" s="9">
        <f t="shared" si="0"/>
        <v>2500</v>
      </c>
    </row>
    <row r="41" spans="1:6" x14ac:dyDescent="0.35">
      <c r="A41" s="1">
        <v>28</v>
      </c>
      <c r="B41" s="2" t="s">
        <v>7</v>
      </c>
      <c r="C41" s="1" t="s">
        <v>6</v>
      </c>
      <c r="D41" s="1">
        <v>400</v>
      </c>
      <c r="E41" s="9">
        <v>24</v>
      </c>
      <c r="F41" s="9">
        <f t="shared" si="0"/>
        <v>9600</v>
      </c>
    </row>
    <row r="42" spans="1:6" x14ac:dyDescent="0.35">
      <c r="A42" s="17" t="s">
        <v>69</v>
      </c>
      <c r="B42" s="18"/>
      <c r="C42" s="18"/>
      <c r="D42" s="19"/>
      <c r="E42" s="13"/>
      <c r="F42" s="14"/>
    </row>
    <row r="43" spans="1:6" x14ac:dyDescent="0.35">
      <c r="A43" s="1">
        <v>29</v>
      </c>
      <c r="B43" s="2" t="s">
        <v>5</v>
      </c>
      <c r="C43" s="1" t="s">
        <v>6</v>
      </c>
      <c r="D43" s="1">
        <v>50</v>
      </c>
      <c r="E43" s="9">
        <v>25</v>
      </c>
      <c r="F43" s="9">
        <f t="shared" si="0"/>
        <v>1250</v>
      </c>
    </row>
    <row r="44" spans="1:6" x14ac:dyDescent="0.35">
      <c r="A44" s="1">
        <v>30</v>
      </c>
      <c r="B44" s="2" t="s">
        <v>7</v>
      </c>
      <c r="C44" s="1" t="s">
        <v>6</v>
      </c>
      <c r="D44" s="1">
        <v>200</v>
      </c>
      <c r="E44" s="9">
        <v>24</v>
      </c>
      <c r="F44" s="9">
        <f t="shared" si="0"/>
        <v>4800</v>
      </c>
    </row>
    <row r="45" spans="1:6" x14ac:dyDescent="0.35">
      <c r="A45" s="1">
        <v>31</v>
      </c>
      <c r="B45" s="2" t="s">
        <v>8</v>
      </c>
      <c r="C45" s="1" t="s">
        <v>6</v>
      </c>
      <c r="D45" s="1">
        <v>20</v>
      </c>
      <c r="E45" s="9">
        <v>25</v>
      </c>
      <c r="F45" s="9">
        <f t="shared" si="0"/>
        <v>500</v>
      </c>
    </row>
    <row r="46" spans="1:6" x14ac:dyDescent="0.35">
      <c r="A46" s="17" t="s">
        <v>70</v>
      </c>
      <c r="B46" s="18"/>
      <c r="C46" s="18"/>
      <c r="D46" s="19"/>
      <c r="E46" s="13"/>
      <c r="F46" s="14"/>
    </row>
    <row r="47" spans="1:6" x14ac:dyDescent="0.35">
      <c r="A47" s="1">
        <v>32</v>
      </c>
      <c r="B47" s="2" t="s">
        <v>5</v>
      </c>
      <c r="C47" s="1" t="s">
        <v>6</v>
      </c>
      <c r="D47" s="1">
        <v>50</v>
      </c>
      <c r="E47" s="9">
        <v>25</v>
      </c>
      <c r="F47" s="9">
        <f t="shared" si="0"/>
        <v>1250</v>
      </c>
    </row>
    <row r="48" spans="1:6" x14ac:dyDescent="0.35">
      <c r="A48" s="1">
        <v>33</v>
      </c>
      <c r="B48" s="2" t="s">
        <v>7</v>
      </c>
      <c r="C48" s="1" t="s">
        <v>6</v>
      </c>
      <c r="D48" s="1">
        <v>200</v>
      </c>
      <c r="E48" s="9">
        <v>24</v>
      </c>
      <c r="F48" s="9">
        <f t="shared" si="0"/>
        <v>4800</v>
      </c>
    </row>
    <row r="49" spans="1:6" x14ac:dyDescent="0.35">
      <c r="A49" s="1">
        <v>34</v>
      </c>
      <c r="B49" s="2" t="s">
        <v>8</v>
      </c>
      <c r="C49" s="1" t="s">
        <v>6</v>
      </c>
      <c r="D49" s="1">
        <v>20</v>
      </c>
      <c r="E49" s="9">
        <v>25</v>
      </c>
      <c r="F49" s="9">
        <f t="shared" si="0"/>
        <v>500</v>
      </c>
    </row>
    <row r="50" spans="1:6" x14ac:dyDescent="0.35">
      <c r="A50" s="17" t="s">
        <v>71</v>
      </c>
      <c r="B50" s="18"/>
      <c r="C50" s="18"/>
      <c r="D50" s="19"/>
      <c r="E50" s="13"/>
      <c r="F50" s="14"/>
    </row>
    <row r="51" spans="1:6" x14ac:dyDescent="0.35">
      <c r="A51" s="1">
        <v>35</v>
      </c>
      <c r="B51" s="2" t="s">
        <v>5</v>
      </c>
      <c r="C51" s="1" t="s">
        <v>6</v>
      </c>
      <c r="D51" s="1">
        <v>100</v>
      </c>
      <c r="E51" s="9">
        <v>25</v>
      </c>
      <c r="F51" s="9">
        <f t="shared" si="0"/>
        <v>2500</v>
      </c>
    </row>
    <row r="52" spans="1:6" x14ac:dyDescent="0.35">
      <c r="A52" s="1">
        <v>36</v>
      </c>
      <c r="B52" s="2" t="s">
        <v>7</v>
      </c>
      <c r="C52" s="1" t="s">
        <v>6</v>
      </c>
      <c r="D52" s="1">
        <v>400</v>
      </c>
      <c r="E52" s="9">
        <v>24</v>
      </c>
      <c r="F52" s="9">
        <f t="shared" si="0"/>
        <v>9600</v>
      </c>
    </row>
    <row r="53" spans="1:6" x14ac:dyDescent="0.35">
      <c r="A53" s="1">
        <v>37</v>
      </c>
      <c r="B53" s="2" t="s">
        <v>8</v>
      </c>
      <c r="C53" s="1" t="s">
        <v>6</v>
      </c>
      <c r="D53" s="1">
        <v>100</v>
      </c>
      <c r="E53" s="9">
        <v>25</v>
      </c>
      <c r="F53" s="9">
        <f t="shared" si="0"/>
        <v>2500</v>
      </c>
    </row>
    <row r="54" spans="1:6" x14ac:dyDescent="0.35">
      <c r="A54" s="1">
        <v>38</v>
      </c>
      <c r="B54" s="2" t="s">
        <v>9</v>
      </c>
      <c r="C54" s="1" t="s">
        <v>6</v>
      </c>
      <c r="D54" s="1">
        <v>20</v>
      </c>
      <c r="E54" s="9">
        <v>46.199999999999996</v>
      </c>
      <c r="F54" s="9">
        <f t="shared" si="0"/>
        <v>923.99999999999989</v>
      </c>
    </row>
    <row r="55" spans="1:6" ht="24" customHeight="1" x14ac:dyDescent="0.35">
      <c r="A55" s="17" t="s">
        <v>72</v>
      </c>
      <c r="B55" s="18"/>
      <c r="C55" s="18"/>
      <c r="D55" s="19"/>
      <c r="E55" s="13"/>
      <c r="F55" s="14"/>
    </row>
    <row r="56" spans="1:6" x14ac:dyDescent="0.35">
      <c r="A56" s="1">
        <v>39</v>
      </c>
      <c r="B56" s="2" t="s">
        <v>5</v>
      </c>
      <c r="C56" s="1" t="s">
        <v>6</v>
      </c>
      <c r="D56" s="1">
        <v>100</v>
      </c>
      <c r="E56" s="9">
        <v>25</v>
      </c>
      <c r="F56" s="9">
        <f t="shared" si="0"/>
        <v>2500</v>
      </c>
    </row>
    <row r="57" spans="1:6" x14ac:dyDescent="0.35">
      <c r="A57" s="1">
        <v>40</v>
      </c>
      <c r="B57" s="2" t="s">
        <v>7</v>
      </c>
      <c r="C57" s="1" t="s">
        <v>6</v>
      </c>
      <c r="D57" s="1">
        <v>400</v>
      </c>
      <c r="E57" s="9">
        <v>24</v>
      </c>
      <c r="F57" s="9">
        <f t="shared" si="0"/>
        <v>9600</v>
      </c>
    </row>
    <row r="58" spans="1:6" x14ac:dyDescent="0.35">
      <c r="A58" s="1">
        <v>41</v>
      </c>
      <c r="B58" s="2" t="s">
        <v>8</v>
      </c>
      <c r="C58" s="1" t="s">
        <v>6</v>
      </c>
      <c r="D58" s="1">
        <v>100</v>
      </c>
      <c r="E58" s="9">
        <v>25</v>
      </c>
      <c r="F58" s="9">
        <f t="shared" si="0"/>
        <v>2500</v>
      </c>
    </row>
    <row r="59" spans="1:6" x14ac:dyDescent="0.35">
      <c r="A59" s="1">
        <v>42</v>
      </c>
      <c r="B59" s="2" t="s">
        <v>9</v>
      </c>
      <c r="C59" s="1" t="s">
        <v>6</v>
      </c>
      <c r="D59" s="1">
        <v>20</v>
      </c>
      <c r="E59" s="9">
        <v>46.199999999999996</v>
      </c>
      <c r="F59" s="9">
        <f t="shared" si="0"/>
        <v>923.99999999999989</v>
      </c>
    </row>
    <row r="60" spans="1:6" x14ac:dyDescent="0.35">
      <c r="A60" s="17" t="s">
        <v>73</v>
      </c>
      <c r="B60" s="18"/>
      <c r="C60" s="18"/>
      <c r="D60" s="19"/>
      <c r="E60" s="13"/>
      <c r="F60" s="14"/>
    </row>
    <row r="61" spans="1:6" x14ac:dyDescent="0.35">
      <c r="A61" s="1">
        <v>43</v>
      </c>
      <c r="B61" s="2" t="s">
        <v>10</v>
      </c>
      <c r="C61" s="1" t="s">
        <v>11</v>
      </c>
      <c r="D61" s="1">
        <v>5</v>
      </c>
      <c r="E61" s="9">
        <v>168.5</v>
      </c>
      <c r="F61" s="9">
        <f t="shared" si="0"/>
        <v>842.5</v>
      </c>
    </row>
    <row r="62" spans="1:6" x14ac:dyDescent="0.35">
      <c r="A62" s="1">
        <v>44</v>
      </c>
      <c r="B62" s="2" t="s">
        <v>12</v>
      </c>
      <c r="C62" s="1" t="s">
        <v>11</v>
      </c>
      <c r="D62" s="1">
        <v>5</v>
      </c>
      <c r="E62" s="9">
        <v>174</v>
      </c>
      <c r="F62" s="9">
        <f t="shared" si="0"/>
        <v>870</v>
      </c>
    </row>
    <row r="63" spans="1:6" ht="25" x14ac:dyDescent="0.35">
      <c r="A63" s="1">
        <v>45</v>
      </c>
      <c r="B63" s="2" t="s">
        <v>13</v>
      </c>
      <c r="C63" s="1" t="s">
        <v>14</v>
      </c>
      <c r="D63" s="1">
        <v>1</v>
      </c>
      <c r="E63" s="9">
        <v>5795</v>
      </c>
      <c r="F63" s="9">
        <f t="shared" si="0"/>
        <v>5795</v>
      </c>
    </row>
    <row r="64" spans="1:6" ht="25" x14ac:dyDescent="0.35">
      <c r="A64" s="1">
        <v>46</v>
      </c>
      <c r="B64" s="2" t="s">
        <v>15</v>
      </c>
      <c r="C64" s="1" t="s">
        <v>14</v>
      </c>
      <c r="D64" s="1">
        <v>1</v>
      </c>
      <c r="E64" s="9">
        <v>5600</v>
      </c>
      <c r="F64" s="9">
        <f t="shared" si="0"/>
        <v>5600</v>
      </c>
    </row>
    <row r="65" spans="1:6" ht="25" x14ac:dyDescent="0.35">
      <c r="A65" s="1">
        <v>47</v>
      </c>
      <c r="B65" s="2" t="s">
        <v>16</v>
      </c>
      <c r="C65" s="1" t="s">
        <v>14</v>
      </c>
      <c r="D65" s="1">
        <v>1</v>
      </c>
      <c r="E65" s="9">
        <v>5485</v>
      </c>
      <c r="F65" s="9">
        <f t="shared" si="0"/>
        <v>5485</v>
      </c>
    </row>
    <row r="66" spans="1:6" ht="25" x14ac:dyDescent="0.35">
      <c r="A66" s="1">
        <v>48</v>
      </c>
      <c r="B66" s="2" t="s">
        <v>17</v>
      </c>
      <c r="C66" s="1" t="s">
        <v>14</v>
      </c>
      <c r="D66" s="1">
        <v>1</v>
      </c>
      <c r="E66" s="9">
        <v>6880</v>
      </c>
      <c r="F66" s="9">
        <f t="shared" si="0"/>
        <v>6880</v>
      </c>
    </row>
    <row r="67" spans="1:6" ht="25" x14ac:dyDescent="0.35">
      <c r="A67" s="1">
        <v>49</v>
      </c>
      <c r="B67" s="2" t="s">
        <v>18</v>
      </c>
      <c r="C67" s="1" t="s">
        <v>14</v>
      </c>
      <c r="D67" s="1">
        <v>1</v>
      </c>
      <c r="E67" s="9">
        <v>7050</v>
      </c>
      <c r="F67" s="9">
        <f t="shared" si="0"/>
        <v>7050</v>
      </c>
    </row>
    <row r="68" spans="1:6" x14ac:dyDescent="0.35">
      <c r="A68" s="1">
        <v>50</v>
      </c>
      <c r="B68" s="2" t="s">
        <v>19</v>
      </c>
      <c r="C68" s="1" t="s">
        <v>20</v>
      </c>
      <c r="D68" s="1">
        <v>1</v>
      </c>
      <c r="E68" s="9">
        <v>251.5</v>
      </c>
      <c r="F68" s="9">
        <f t="shared" si="0"/>
        <v>251.5</v>
      </c>
    </row>
    <row r="69" spans="1:6" ht="37.5" x14ac:dyDescent="0.35">
      <c r="A69" s="1">
        <v>51</v>
      </c>
      <c r="B69" s="2" t="s">
        <v>21</v>
      </c>
      <c r="C69" s="1" t="s">
        <v>22</v>
      </c>
      <c r="D69" s="1">
        <v>10</v>
      </c>
      <c r="E69" s="9">
        <v>743</v>
      </c>
      <c r="F69" s="9">
        <f t="shared" si="0"/>
        <v>7430</v>
      </c>
    </row>
    <row r="70" spans="1:6" ht="25" x14ac:dyDescent="0.35">
      <c r="A70" s="1">
        <v>52</v>
      </c>
      <c r="B70" s="2" t="s">
        <v>23</v>
      </c>
      <c r="C70" s="1" t="s">
        <v>24</v>
      </c>
      <c r="D70" s="1">
        <v>1000</v>
      </c>
      <c r="E70" s="9">
        <v>4.0999999999999996</v>
      </c>
      <c r="F70" s="9">
        <f t="shared" si="0"/>
        <v>4100</v>
      </c>
    </row>
    <row r="71" spans="1:6" x14ac:dyDescent="0.35">
      <c r="A71" s="17" t="s">
        <v>74</v>
      </c>
      <c r="B71" s="18"/>
      <c r="C71" s="18"/>
      <c r="D71" s="19"/>
      <c r="E71" s="13"/>
      <c r="F71" s="14"/>
    </row>
    <row r="72" spans="1:6" ht="25" x14ac:dyDescent="0.35">
      <c r="A72" s="1">
        <v>53</v>
      </c>
      <c r="B72" s="2" t="s">
        <v>25</v>
      </c>
      <c r="C72" s="1" t="s">
        <v>26</v>
      </c>
      <c r="D72" s="1">
        <v>5</v>
      </c>
      <c r="E72" s="9">
        <v>204</v>
      </c>
      <c r="F72" s="9">
        <f t="shared" ref="F72:F126" si="1">D72*E72</f>
        <v>1020</v>
      </c>
    </row>
    <row r="73" spans="1:6" ht="25" x14ac:dyDescent="0.35">
      <c r="A73" s="1">
        <v>54</v>
      </c>
      <c r="B73" s="2" t="s">
        <v>27</v>
      </c>
      <c r="C73" s="1" t="s">
        <v>26</v>
      </c>
      <c r="D73" s="1">
        <v>5</v>
      </c>
      <c r="E73" s="9">
        <v>269</v>
      </c>
      <c r="F73" s="9">
        <f t="shared" si="1"/>
        <v>1345</v>
      </c>
    </row>
    <row r="74" spans="1:6" ht="25" x14ac:dyDescent="0.35">
      <c r="A74" s="1">
        <v>55</v>
      </c>
      <c r="B74" s="2" t="s">
        <v>28</v>
      </c>
      <c r="C74" s="1" t="s">
        <v>26</v>
      </c>
      <c r="D74" s="1">
        <v>2</v>
      </c>
      <c r="E74" s="9">
        <v>193.5</v>
      </c>
      <c r="F74" s="9">
        <f t="shared" si="1"/>
        <v>387</v>
      </c>
    </row>
    <row r="75" spans="1:6" ht="25" x14ac:dyDescent="0.35">
      <c r="A75" s="1">
        <v>56</v>
      </c>
      <c r="B75" s="2" t="s">
        <v>29</v>
      </c>
      <c r="C75" s="1" t="s">
        <v>26</v>
      </c>
      <c r="D75" s="1">
        <v>3</v>
      </c>
      <c r="E75" s="9">
        <v>285.39999999999998</v>
      </c>
      <c r="F75" s="9">
        <f t="shared" si="1"/>
        <v>856.19999999999993</v>
      </c>
    </row>
    <row r="76" spans="1:6" ht="25" x14ac:dyDescent="0.35">
      <c r="A76" s="1">
        <v>57</v>
      </c>
      <c r="B76" s="2" t="s">
        <v>30</v>
      </c>
      <c r="C76" s="1" t="s">
        <v>26</v>
      </c>
      <c r="D76" s="1">
        <v>1</v>
      </c>
      <c r="E76" s="9">
        <v>377.8</v>
      </c>
      <c r="F76" s="9">
        <f t="shared" si="1"/>
        <v>377.8</v>
      </c>
    </row>
    <row r="77" spans="1:6" ht="25" x14ac:dyDescent="0.35">
      <c r="A77" s="1">
        <v>58</v>
      </c>
      <c r="B77" s="2" t="s">
        <v>31</v>
      </c>
      <c r="C77" s="1" t="s">
        <v>26</v>
      </c>
      <c r="D77" s="1">
        <v>1</v>
      </c>
      <c r="E77" s="9">
        <v>271.5</v>
      </c>
      <c r="F77" s="9">
        <f t="shared" si="1"/>
        <v>271.5</v>
      </c>
    </row>
    <row r="78" spans="1:6" ht="25" x14ac:dyDescent="0.35">
      <c r="A78" s="1">
        <v>59</v>
      </c>
      <c r="B78" s="2" t="s">
        <v>32</v>
      </c>
      <c r="C78" s="1" t="s">
        <v>26</v>
      </c>
      <c r="D78" s="1">
        <v>3</v>
      </c>
      <c r="E78" s="9">
        <v>442.9</v>
      </c>
      <c r="F78" s="9">
        <f t="shared" si="1"/>
        <v>1328.6999999999998</v>
      </c>
    </row>
    <row r="79" spans="1:6" ht="25" x14ac:dyDescent="0.35">
      <c r="A79" s="1">
        <v>60</v>
      </c>
      <c r="B79" s="2" t="s">
        <v>33</v>
      </c>
      <c r="C79" s="1" t="s">
        <v>26</v>
      </c>
      <c r="D79" s="1">
        <v>1</v>
      </c>
      <c r="E79" s="9">
        <v>583.9</v>
      </c>
      <c r="F79" s="9">
        <f t="shared" si="1"/>
        <v>583.9</v>
      </c>
    </row>
    <row r="80" spans="1:6" ht="25" x14ac:dyDescent="0.35">
      <c r="A80" s="1">
        <v>61</v>
      </c>
      <c r="B80" s="2" t="s">
        <v>34</v>
      </c>
      <c r="C80" s="1" t="s">
        <v>26</v>
      </c>
      <c r="D80" s="1">
        <v>1</v>
      </c>
      <c r="E80" s="9">
        <v>421.5</v>
      </c>
      <c r="F80" s="9">
        <f t="shared" si="1"/>
        <v>421.5</v>
      </c>
    </row>
    <row r="81" spans="1:6" ht="25" x14ac:dyDescent="0.35">
      <c r="A81" s="1">
        <v>62</v>
      </c>
      <c r="B81" s="2" t="s">
        <v>35</v>
      </c>
      <c r="C81" s="1" t="s">
        <v>26</v>
      </c>
      <c r="D81" s="1">
        <v>3</v>
      </c>
      <c r="E81" s="9">
        <v>645.5</v>
      </c>
      <c r="F81" s="9">
        <f t="shared" si="1"/>
        <v>1936.5</v>
      </c>
    </row>
    <row r="82" spans="1:6" ht="25" x14ac:dyDescent="0.35">
      <c r="A82" s="1">
        <v>63</v>
      </c>
      <c r="B82" s="2" t="s">
        <v>36</v>
      </c>
      <c r="C82" s="1" t="s">
        <v>26</v>
      </c>
      <c r="D82" s="1">
        <v>1</v>
      </c>
      <c r="E82" s="9">
        <v>849.6</v>
      </c>
      <c r="F82" s="9">
        <f t="shared" si="1"/>
        <v>849.6</v>
      </c>
    </row>
    <row r="83" spans="1:6" ht="25" x14ac:dyDescent="0.35">
      <c r="A83" s="1">
        <v>64</v>
      </c>
      <c r="B83" s="2" t="s">
        <v>37</v>
      </c>
      <c r="C83" s="1" t="s">
        <v>26</v>
      </c>
      <c r="D83" s="1">
        <v>1</v>
      </c>
      <c r="E83" s="9">
        <v>610</v>
      </c>
      <c r="F83" s="9">
        <f t="shared" si="1"/>
        <v>610</v>
      </c>
    </row>
    <row r="84" spans="1:6" x14ac:dyDescent="0.35">
      <c r="A84" s="1">
        <v>65</v>
      </c>
      <c r="B84" s="2" t="s">
        <v>38</v>
      </c>
      <c r="C84" s="1" t="s">
        <v>26</v>
      </c>
      <c r="D84" s="1">
        <v>5</v>
      </c>
      <c r="E84" s="9">
        <v>121</v>
      </c>
      <c r="F84" s="9">
        <f t="shared" si="1"/>
        <v>605</v>
      </c>
    </row>
    <row r="85" spans="1:6" x14ac:dyDescent="0.35">
      <c r="A85" s="1">
        <v>66</v>
      </c>
      <c r="B85" s="2" t="s">
        <v>39</v>
      </c>
      <c r="C85" s="1" t="s">
        <v>26</v>
      </c>
      <c r="D85" s="1">
        <v>5</v>
      </c>
      <c r="E85" s="9">
        <v>202.3</v>
      </c>
      <c r="F85" s="9">
        <f t="shared" si="1"/>
        <v>1011.5</v>
      </c>
    </row>
    <row r="86" spans="1:6" x14ac:dyDescent="0.35">
      <c r="A86" s="1">
        <v>67</v>
      </c>
      <c r="B86" s="2" t="s">
        <v>40</v>
      </c>
      <c r="C86" s="1" t="s">
        <v>26</v>
      </c>
      <c r="D86" s="1">
        <v>5</v>
      </c>
      <c r="E86" s="9">
        <v>323.5</v>
      </c>
      <c r="F86" s="9">
        <f t="shared" si="1"/>
        <v>1617.5</v>
      </c>
    </row>
    <row r="87" spans="1:6" x14ac:dyDescent="0.35">
      <c r="A87" s="1">
        <v>68</v>
      </c>
      <c r="B87" s="2" t="s">
        <v>41</v>
      </c>
      <c r="C87" s="1" t="s">
        <v>26</v>
      </c>
      <c r="D87" s="1">
        <v>5</v>
      </c>
      <c r="E87" s="9">
        <v>503.1</v>
      </c>
      <c r="F87" s="9">
        <f t="shared" si="1"/>
        <v>2515.5</v>
      </c>
    </row>
    <row r="88" spans="1:6" x14ac:dyDescent="0.35">
      <c r="A88" s="1">
        <v>69</v>
      </c>
      <c r="B88" s="2" t="s">
        <v>42</v>
      </c>
      <c r="C88" s="1" t="s">
        <v>26</v>
      </c>
      <c r="D88" s="1">
        <v>10</v>
      </c>
      <c r="E88" s="9">
        <v>182</v>
      </c>
      <c r="F88" s="9">
        <f t="shared" si="1"/>
        <v>1820</v>
      </c>
    </row>
    <row r="89" spans="1:6" x14ac:dyDescent="0.35">
      <c r="A89" s="1">
        <v>70</v>
      </c>
      <c r="B89" s="2" t="s">
        <v>43</v>
      </c>
      <c r="C89" s="1" t="s">
        <v>26</v>
      </c>
      <c r="D89" s="1">
        <v>10</v>
      </c>
      <c r="E89" s="9">
        <v>310</v>
      </c>
      <c r="F89" s="9">
        <f t="shared" si="1"/>
        <v>3100</v>
      </c>
    </row>
    <row r="90" spans="1:6" x14ac:dyDescent="0.35">
      <c r="A90" s="1">
        <v>71</v>
      </c>
      <c r="B90" s="2" t="s">
        <v>44</v>
      </c>
      <c r="C90" s="1" t="s">
        <v>26</v>
      </c>
      <c r="D90" s="1">
        <v>5</v>
      </c>
      <c r="E90" s="9">
        <v>513.4</v>
      </c>
      <c r="F90" s="9">
        <f t="shared" si="1"/>
        <v>2567</v>
      </c>
    </row>
    <row r="91" spans="1:6" x14ac:dyDescent="0.35">
      <c r="A91" s="1">
        <v>72</v>
      </c>
      <c r="B91" s="2" t="s">
        <v>45</v>
      </c>
      <c r="C91" s="1" t="s">
        <v>26</v>
      </c>
      <c r="D91" s="1">
        <v>5</v>
      </c>
      <c r="E91" s="9">
        <v>643.9</v>
      </c>
      <c r="F91" s="9">
        <f t="shared" si="1"/>
        <v>3219.5</v>
      </c>
    </row>
    <row r="92" spans="1:6" x14ac:dyDescent="0.35">
      <c r="A92" s="1">
        <v>73</v>
      </c>
      <c r="B92" s="2" t="s">
        <v>46</v>
      </c>
      <c r="C92" s="1" t="s">
        <v>26</v>
      </c>
      <c r="D92" s="1">
        <v>10</v>
      </c>
      <c r="E92" s="9">
        <v>169.8</v>
      </c>
      <c r="F92" s="9">
        <f t="shared" si="1"/>
        <v>1698</v>
      </c>
    </row>
    <row r="93" spans="1:6" x14ac:dyDescent="0.35">
      <c r="A93" s="1">
        <v>74</v>
      </c>
      <c r="B93" s="2" t="s">
        <v>47</v>
      </c>
      <c r="C93" s="1" t="s">
        <v>26</v>
      </c>
      <c r="D93" s="1">
        <v>10</v>
      </c>
      <c r="E93" s="9">
        <v>257.8</v>
      </c>
      <c r="F93" s="9">
        <f t="shared" si="1"/>
        <v>2578</v>
      </c>
    </row>
    <row r="94" spans="1:6" x14ac:dyDescent="0.35">
      <c r="A94" s="1">
        <v>75</v>
      </c>
      <c r="B94" s="2" t="s">
        <v>48</v>
      </c>
      <c r="C94" s="1" t="s">
        <v>26</v>
      </c>
      <c r="D94" s="1">
        <v>10</v>
      </c>
      <c r="E94" s="9">
        <v>458.2</v>
      </c>
      <c r="F94" s="9">
        <f t="shared" si="1"/>
        <v>4582</v>
      </c>
    </row>
    <row r="95" spans="1:6" x14ac:dyDescent="0.35">
      <c r="A95" s="1">
        <v>76</v>
      </c>
      <c r="B95" s="2" t="s">
        <v>49</v>
      </c>
      <c r="C95" s="1" t="s">
        <v>26</v>
      </c>
      <c r="D95" s="1">
        <v>5</v>
      </c>
      <c r="E95" s="9">
        <v>600</v>
      </c>
      <c r="F95" s="9">
        <f t="shared" si="1"/>
        <v>3000</v>
      </c>
    </row>
    <row r="96" spans="1:6" x14ac:dyDescent="0.35">
      <c r="A96" s="1">
        <v>77</v>
      </c>
      <c r="B96" s="3" t="s">
        <v>50</v>
      </c>
      <c r="C96" s="1" t="s">
        <v>26</v>
      </c>
      <c r="D96" s="1">
        <v>2</v>
      </c>
      <c r="E96" s="9">
        <v>181.5</v>
      </c>
      <c r="F96" s="9">
        <f t="shared" si="1"/>
        <v>363</v>
      </c>
    </row>
    <row r="97" spans="1:6" x14ac:dyDescent="0.35">
      <c r="A97" s="1">
        <v>78</v>
      </c>
      <c r="B97" s="3" t="s">
        <v>51</v>
      </c>
      <c r="C97" s="1" t="s">
        <v>26</v>
      </c>
      <c r="D97" s="1">
        <v>1</v>
      </c>
      <c r="E97" s="9">
        <v>325</v>
      </c>
      <c r="F97" s="9">
        <f t="shared" si="1"/>
        <v>325</v>
      </c>
    </row>
    <row r="98" spans="1:6" x14ac:dyDescent="0.35">
      <c r="A98" s="1">
        <v>79</v>
      </c>
      <c r="B98" s="3" t="s">
        <v>52</v>
      </c>
      <c r="C98" s="1" t="s">
        <v>26</v>
      </c>
      <c r="D98" s="1">
        <v>1</v>
      </c>
      <c r="E98" s="9">
        <v>410</v>
      </c>
      <c r="F98" s="9">
        <f t="shared" si="1"/>
        <v>410</v>
      </c>
    </row>
    <row r="99" spans="1:6" x14ac:dyDescent="0.35">
      <c r="A99" s="1">
        <v>80</v>
      </c>
      <c r="B99" s="3" t="s">
        <v>53</v>
      </c>
      <c r="C99" s="1" t="s">
        <v>26</v>
      </c>
      <c r="D99" s="1">
        <v>1</v>
      </c>
      <c r="E99" s="9">
        <v>524.5</v>
      </c>
      <c r="F99" s="9">
        <f t="shared" si="1"/>
        <v>524.5</v>
      </c>
    </row>
    <row r="100" spans="1:6" x14ac:dyDescent="0.35">
      <c r="A100" s="1">
        <v>81</v>
      </c>
      <c r="B100" s="3" t="s">
        <v>54</v>
      </c>
      <c r="C100" s="1" t="s">
        <v>26</v>
      </c>
      <c r="D100" s="1">
        <v>2</v>
      </c>
      <c r="E100" s="9">
        <v>159.4</v>
      </c>
      <c r="F100" s="9">
        <f t="shared" si="1"/>
        <v>318.8</v>
      </c>
    </row>
    <row r="101" spans="1:6" x14ac:dyDescent="0.35">
      <c r="A101" s="1">
        <v>82</v>
      </c>
      <c r="B101" s="3" t="s">
        <v>55</v>
      </c>
      <c r="C101" s="1" t="s">
        <v>26</v>
      </c>
      <c r="D101" s="1">
        <v>1</v>
      </c>
      <c r="E101" s="9">
        <v>212.5</v>
      </c>
      <c r="F101" s="9">
        <f t="shared" si="1"/>
        <v>212.5</v>
      </c>
    </row>
    <row r="102" spans="1:6" x14ac:dyDescent="0.35">
      <c r="A102" s="1">
        <v>83</v>
      </c>
      <c r="B102" s="3" t="s">
        <v>56</v>
      </c>
      <c r="C102" s="1" t="s">
        <v>26</v>
      </c>
      <c r="D102" s="1">
        <v>1</v>
      </c>
      <c r="E102" s="9">
        <v>268.3</v>
      </c>
      <c r="F102" s="9">
        <f t="shared" si="1"/>
        <v>268.3</v>
      </c>
    </row>
    <row r="103" spans="1:6" x14ac:dyDescent="0.35">
      <c r="A103" s="1">
        <v>84</v>
      </c>
      <c r="B103" s="3" t="s">
        <v>57</v>
      </c>
      <c r="C103" s="1" t="s">
        <v>26</v>
      </c>
      <c r="D103" s="1">
        <v>1</v>
      </c>
      <c r="E103" s="9">
        <v>323.7</v>
      </c>
      <c r="F103" s="9">
        <f t="shared" si="1"/>
        <v>323.7</v>
      </c>
    </row>
    <row r="104" spans="1:6" x14ac:dyDescent="0.35">
      <c r="A104" s="17" t="s">
        <v>75</v>
      </c>
      <c r="B104" s="18"/>
      <c r="C104" s="18"/>
      <c r="D104" s="19"/>
      <c r="E104" s="13"/>
      <c r="F104" s="14"/>
    </row>
    <row r="105" spans="1:6" x14ac:dyDescent="0.35">
      <c r="A105" s="1">
        <v>85</v>
      </c>
      <c r="B105" s="3" t="s">
        <v>5</v>
      </c>
      <c r="C105" s="1" t="s">
        <v>6</v>
      </c>
      <c r="D105" s="1">
        <v>100</v>
      </c>
      <c r="E105" s="9">
        <v>25</v>
      </c>
      <c r="F105" s="9">
        <f t="shared" si="1"/>
        <v>2500</v>
      </c>
    </row>
    <row r="106" spans="1:6" x14ac:dyDescent="0.35">
      <c r="A106" s="1">
        <v>86</v>
      </c>
      <c r="B106" s="3" t="s">
        <v>7</v>
      </c>
      <c r="C106" s="1" t="s">
        <v>6</v>
      </c>
      <c r="D106" s="1">
        <v>200</v>
      </c>
      <c r="E106" s="9">
        <v>24</v>
      </c>
      <c r="F106" s="9">
        <f t="shared" si="1"/>
        <v>4800</v>
      </c>
    </row>
    <row r="107" spans="1:6" x14ac:dyDescent="0.35">
      <c r="A107" s="17" t="s">
        <v>76</v>
      </c>
      <c r="B107" s="18"/>
      <c r="C107" s="18"/>
      <c r="D107" s="19"/>
      <c r="E107" s="13"/>
      <c r="F107" s="14"/>
    </row>
    <row r="108" spans="1:6" x14ac:dyDescent="0.35">
      <c r="A108" s="1">
        <v>87</v>
      </c>
      <c r="B108" s="3" t="s">
        <v>5</v>
      </c>
      <c r="C108" s="1" t="s">
        <v>6</v>
      </c>
      <c r="D108" s="1">
        <v>100</v>
      </c>
      <c r="E108" s="9">
        <v>25</v>
      </c>
      <c r="F108" s="9">
        <f t="shared" si="1"/>
        <v>2500</v>
      </c>
    </row>
    <row r="109" spans="1:6" x14ac:dyDescent="0.35">
      <c r="A109" s="1">
        <v>88</v>
      </c>
      <c r="B109" s="3" t="s">
        <v>7</v>
      </c>
      <c r="C109" s="1" t="s">
        <v>6</v>
      </c>
      <c r="D109" s="1">
        <v>200</v>
      </c>
      <c r="E109" s="9">
        <v>24</v>
      </c>
      <c r="F109" s="9">
        <f t="shared" si="1"/>
        <v>4800</v>
      </c>
    </row>
    <row r="110" spans="1:6" ht="25" x14ac:dyDescent="0.35">
      <c r="A110" s="1">
        <v>89</v>
      </c>
      <c r="B110" s="3" t="s">
        <v>84</v>
      </c>
      <c r="C110" s="1" t="s">
        <v>58</v>
      </c>
      <c r="D110" s="1">
        <v>20</v>
      </c>
      <c r="E110" s="9">
        <v>1900</v>
      </c>
      <c r="F110" s="9">
        <f t="shared" si="1"/>
        <v>38000</v>
      </c>
    </row>
    <row r="111" spans="1:6" x14ac:dyDescent="0.35">
      <c r="A111" s="17" t="s">
        <v>77</v>
      </c>
      <c r="B111" s="18"/>
      <c r="C111" s="18"/>
      <c r="D111" s="19"/>
      <c r="E111" s="13"/>
      <c r="F111" s="14"/>
    </row>
    <row r="112" spans="1:6" ht="30.75" customHeight="1" x14ac:dyDescent="0.35">
      <c r="A112" s="29" t="s">
        <v>59</v>
      </c>
      <c r="B112" s="30"/>
      <c r="C112" s="30"/>
      <c r="D112" s="31"/>
      <c r="E112" s="13"/>
      <c r="F112" s="14"/>
    </row>
    <row r="113" spans="1:6" x14ac:dyDescent="0.35">
      <c r="A113" s="1">
        <v>90</v>
      </c>
      <c r="B113" s="2" t="s">
        <v>5</v>
      </c>
      <c r="C113" s="1" t="s">
        <v>6</v>
      </c>
      <c r="D113" s="1">
        <v>200</v>
      </c>
      <c r="E113" s="9">
        <v>25</v>
      </c>
      <c r="F113" s="9">
        <f t="shared" si="1"/>
        <v>5000</v>
      </c>
    </row>
    <row r="114" spans="1:6" x14ac:dyDescent="0.35">
      <c r="A114" s="1">
        <v>91</v>
      </c>
      <c r="B114" s="2" t="s">
        <v>7</v>
      </c>
      <c r="C114" s="1" t="s">
        <v>6</v>
      </c>
      <c r="D114" s="1">
        <v>800</v>
      </c>
      <c r="E114" s="9">
        <v>24</v>
      </c>
      <c r="F114" s="9">
        <f t="shared" si="1"/>
        <v>19200</v>
      </c>
    </row>
    <row r="115" spans="1:6" x14ac:dyDescent="0.35">
      <c r="A115" s="1">
        <v>92</v>
      </c>
      <c r="B115" s="2" t="s">
        <v>8</v>
      </c>
      <c r="C115" s="1" t="s">
        <v>6</v>
      </c>
      <c r="D115" s="1">
        <v>200</v>
      </c>
      <c r="E115" s="9">
        <v>25</v>
      </c>
      <c r="F115" s="9">
        <f t="shared" si="1"/>
        <v>5000</v>
      </c>
    </row>
    <row r="116" spans="1:6" x14ac:dyDescent="0.35">
      <c r="A116" s="1">
        <v>93</v>
      </c>
      <c r="B116" s="2" t="s">
        <v>9</v>
      </c>
      <c r="C116" s="1" t="s">
        <v>6</v>
      </c>
      <c r="D116" s="1">
        <v>20</v>
      </c>
      <c r="E116" s="9">
        <v>68.970000000000013</v>
      </c>
      <c r="F116" s="9">
        <f t="shared" si="1"/>
        <v>1379.4000000000003</v>
      </c>
    </row>
    <row r="117" spans="1:6" ht="25.5" customHeight="1" x14ac:dyDescent="0.35">
      <c r="A117" s="29" t="s">
        <v>60</v>
      </c>
      <c r="B117" s="30"/>
      <c r="C117" s="30"/>
      <c r="D117" s="31"/>
      <c r="E117" s="13"/>
      <c r="F117" s="14"/>
    </row>
    <row r="118" spans="1:6" x14ac:dyDescent="0.35">
      <c r="A118" s="1">
        <v>95</v>
      </c>
      <c r="B118" s="2" t="s">
        <v>5</v>
      </c>
      <c r="C118" s="1" t="s">
        <v>6</v>
      </c>
      <c r="D118" s="1">
        <v>100</v>
      </c>
      <c r="E118" s="9">
        <v>30</v>
      </c>
      <c r="F118" s="9">
        <f t="shared" si="1"/>
        <v>3000</v>
      </c>
    </row>
    <row r="119" spans="1:6" x14ac:dyDescent="0.35">
      <c r="A119" s="1">
        <v>96</v>
      </c>
      <c r="B119" s="2" t="s">
        <v>7</v>
      </c>
      <c r="C119" s="1" t="s">
        <v>6</v>
      </c>
      <c r="D119" s="1">
        <v>400</v>
      </c>
      <c r="E119" s="9">
        <v>28.799999999999997</v>
      </c>
      <c r="F119" s="9">
        <f t="shared" si="1"/>
        <v>11519.999999999998</v>
      </c>
    </row>
    <row r="120" spans="1:6" x14ac:dyDescent="0.35">
      <c r="A120" s="1">
        <v>97</v>
      </c>
      <c r="B120" s="2" t="s">
        <v>8</v>
      </c>
      <c r="C120" s="1" t="s">
        <v>6</v>
      </c>
      <c r="D120" s="1">
        <v>200</v>
      </c>
      <c r="E120" s="9">
        <v>30</v>
      </c>
      <c r="F120" s="9">
        <f t="shared" si="1"/>
        <v>6000</v>
      </c>
    </row>
    <row r="121" spans="1:6" x14ac:dyDescent="0.35">
      <c r="A121" s="1">
        <v>98</v>
      </c>
      <c r="B121" s="2" t="s">
        <v>9</v>
      </c>
      <c r="C121" s="1" t="s">
        <v>6</v>
      </c>
      <c r="D121" s="1">
        <v>20</v>
      </c>
      <c r="E121" s="9">
        <v>77.440000000000012</v>
      </c>
      <c r="F121" s="9">
        <f t="shared" si="1"/>
        <v>1548.8000000000002</v>
      </c>
    </row>
    <row r="122" spans="1:6" ht="28.5" customHeight="1" x14ac:dyDescent="0.35">
      <c r="A122" s="29" t="s">
        <v>61</v>
      </c>
      <c r="B122" s="30"/>
      <c r="C122" s="30"/>
      <c r="D122" s="31"/>
      <c r="E122" s="13"/>
      <c r="F122" s="14"/>
    </row>
    <row r="123" spans="1:6" x14ac:dyDescent="0.35">
      <c r="A123" s="1">
        <v>99</v>
      </c>
      <c r="B123" s="2" t="s">
        <v>5</v>
      </c>
      <c r="C123" s="1" t="s">
        <v>6</v>
      </c>
      <c r="D123" s="1">
        <v>100</v>
      </c>
      <c r="E123" s="9">
        <v>38.75</v>
      </c>
      <c r="F123" s="9">
        <f>D123*E123</f>
        <v>3875</v>
      </c>
    </row>
    <row r="124" spans="1:6" x14ac:dyDescent="0.35">
      <c r="A124" s="1">
        <v>100</v>
      </c>
      <c r="B124" s="2" t="s">
        <v>7</v>
      </c>
      <c r="C124" s="1" t="s">
        <v>6</v>
      </c>
      <c r="D124" s="1">
        <v>400</v>
      </c>
      <c r="E124" s="9">
        <v>31.200000000000003</v>
      </c>
      <c r="F124" s="9">
        <f t="shared" si="1"/>
        <v>12480.000000000002</v>
      </c>
    </row>
    <row r="125" spans="1:6" x14ac:dyDescent="0.35">
      <c r="A125" s="1">
        <v>101</v>
      </c>
      <c r="B125" s="2" t="s">
        <v>8</v>
      </c>
      <c r="C125" s="1" t="s">
        <v>6</v>
      </c>
      <c r="D125" s="1">
        <v>200</v>
      </c>
      <c r="E125" s="9">
        <v>32.5</v>
      </c>
      <c r="F125" s="9">
        <f t="shared" si="1"/>
        <v>6500</v>
      </c>
    </row>
    <row r="126" spans="1:6" x14ac:dyDescent="0.35">
      <c r="A126" s="1">
        <v>102</v>
      </c>
      <c r="B126" s="2" t="s">
        <v>9</v>
      </c>
      <c r="C126" s="1" t="s">
        <v>6</v>
      </c>
      <c r="D126" s="1">
        <v>20</v>
      </c>
      <c r="E126" s="9">
        <v>80.959999999999994</v>
      </c>
      <c r="F126" s="9">
        <f t="shared" si="1"/>
        <v>1619.1999999999998</v>
      </c>
    </row>
    <row r="127" spans="1:6" x14ac:dyDescent="0.35">
      <c r="A127" s="24" t="s">
        <v>80</v>
      </c>
      <c r="B127" s="25"/>
      <c r="C127" s="25"/>
      <c r="D127" s="25"/>
      <c r="E127" s="26"/>
      <c r="F127" s="16">
        <f>SUM(F7:F126)</f>
        <v>377591.9</v>
      </c>
    </row>
    <row r="128" spans="1:6" x14ac:dyDescent="0.35">
      <c r="A128" s="4"/>
      <c r="B128" s="5"/>
      <c r="C128" s="4"/>
      <c r="D128" s="4"/>
    </row>
    <row r="129" spans="1:6" x14ac:dyDescent="0.35">
      <c r="A129" s="23" t="s">
        <v>78</v>
      </c>
      <c r="B129" s="23"/>
      <c r="C129" s="23"/>
      <c r="D129" s="23"/>
      <c r="E129" s="23"/>
      <c r="F129" s="23"/>
    </row>
  </sheetData>
  <mergeCells count="24">
    <mergeCell ref="A129:F129"/>
    <mergeCell ref="A127:E127"/>
    <mergeCell ref="D1:F1"/>
    <mergeCell ref="A3:F3"/>
    <mergeCell ref="A71:D71"/>
    <mergeCell ref="A111:D111"/>
    <mergeCell ref="A112:D112"/>
    <mergeCell ref="A107:D107"/>
    <mergeCell ref="A104:D104"/>
    <mergeCell ref="A122:D122"/>
    <mergeCell ref="A117:D117"/>
    <mergeCell ref="A39:D39"/>
    <mergeCell ref="A42:D42"/>
    <mergeCell ref="A46:D46"/>
    <mergeCell ref="A60:D60"/>
    <mergeCell ref="A55:D55"/>
    <mergeCell ref="A50:D50"/>
    <mergeCell ref="A6:D6"/>
    <mergeCell ref="A11:D11"/>
    <mergeCell ref="A16:D16"/>
    <mergeCell ref="A21:D21"/>
    <mergeCell ref="A26:D26"/>
    <mergeCell ref="A31:D31"/>
    <mergeCell ref="A35:D3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Alonderytė</dc:creator>
  <cp:lastModifiedBy>Kristina Riliene</cp:lastModifiedBy>
  <dcterms:created xsi:type="dcterms:W3CDTF">2022-12-15T09:06:45Z</dcterms:created>
  <dcterms:modified xsi:type="dcterms:W3CDTF">2025-01-09T10:55:57Z</dcterms:modified>
</cp:coreProperties>
</file>