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I:\VANDENTIEKIS\Konkursai - Projektai\Vilniaus vandenys\2024\Fasoninių jungiamųjų dalių ir remonto veržtuvų\Siuntimui\"/>
    </mc:Choice>
  </mc:AlternateContent>
  <xr:revisionPtr revIDLastSave="0" documentId="13_ncr:1_{CB1345C0-21A3-4DCC-9A3F-3DA7E4B4B6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Įkainių lentel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8" i="1" l="1"/>
  <c r="F149" i="1"/>
  <c r="F150" i="1"/>
  <c r="F151" i="1"/>
  <c r="F152" i="1"/>
  <c r="F153" i="1"/>
  <c r="F154" i="1"/>
  <c r="F155" i="1"/>
  <c r="F14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8" i="1"/>
  <c r="F139" i="1"/>
  <c r="F140" i="1"/>
  <c r="F141" i="1"/>
  <c r="F142" i="1"/>
  <c r="F143" i="1"/>
  <c r="F144" i="1"/>
  <c r="F145" i="1"/>
  <c r="F7" i="1"/>
  <c r="F156" i="1" l="1"/>
  <c r="F157" i="1" s="1"/>
  <c r="F158" i="1" s="1"/>
</calcChain>
</file>

<file path=xl/sharedStrings.xml><?xml version="1.0" encoding="utf-8"?>
<sst xmlns="http://schemas.openxmlformats.org/spreadsheetml/2006/main" count="312" uniqueCount="166">
  <si>
    <t>Eil. Nr.</t>
  </si>
  <si>
    <t>Prekės pavadinimas</t>
  </si>
  <si>
    <t>Mato vnt.</t>
  </si>
  <si>
    <t>Įkainis EUR be PVM</t>
  </si>
  <si>
    <t>Flanšinis tarpvamzdis DN 50 mm, L=100 mm</t>
  </si>
  <si>
    <t>Flanšinis tarpvamzdis DN 50 mm, L=200 mm</t>
  </si>
  <si>
    <t>Flanšinis tarpvamzdis DN 50 mm, L=500 mm</t>
  </si>
  <si>
    <t>Flanšinis tarpvamzdis DN 50 mm, L=1000 mm</t>
  </si>
  <si>
    <t>Flanšinis tarpvamzdis DN 65 mm, L=100 mm</t>
  </si>
  <si>
    <t>Flanšinis tarpvamzdis DN 65 mm, L=200 mm</t>
  </si>
  <si>
    <t>Flanšinis tarpvamzdis DN 65 mm, L=500 mm</t>
  </si>
  <si>
    <t>Flanšinis tarpvamzdis DN 65 mm, L=1000 mm</t>
  </si>
  <si>
    <t>Flanšinis tarpvamzdis DN 80 mm, L=100 mm</t>
  </si>
  <si>
    <t>Flanšinis tarpvamzdis DN 80 mm, L=200 mm</t>
  </si>
  <si>
    <t>Flanšinis tarpvamzdis DN 80 mm, L=500 mm</t>
  </si>
  <si>
    <t>Flanšinis tarpvamzdis DN 80 mm, L=1000 mm</t>
  </si>
  <si>
    <t>Flanšinis tarpvamzdis DN 100 mm, L=100 mm</t>
  </si>
  <si>
    <t>Flanšinis tarpvamzdis DN 100 mm, L=200 mm</t>
  </si>
  <si>
    <t>Flanšinis tarpvamzdis DN 100 mm, L=500 mm</t>
  </si>
  <si>
    <t>Flanšinis tarpvamzdis DN 100 mm, L=1000 mm</t>
  </si>
  <si>
    <t>Flanšinis tarpvamzdis DN 150 mm, L=100 mm</t>
  </si>
  <si>
    <t>Flanšinis tarpvamzdis DN 150 mm, L=200 mm</t>
  </si>
  <si>
    <t>Flanšinis tarpvamzdis DN 150 mm, L=500 mm</t>
  </si>
  <si>
    <t>Flanšinis tarpvamzdis DN 150 mm, L=1000 mm</t>
  </si>
  <si>
    <t>Flanšinis tarpvamzdis DN 200 mm, L=200 mm</t>
  </si>
  <si>
    <t>Flanšinis tarpvamzdis DN 200 mm, L=500 mm</t>
  </si>
  <si>
    <t>Flanšinis tarpvamzdis DN 200 mm, L=1000 mm</t>
  </si>
  <si>
    <t>Flanšinė alkūnė DN 50 mm</t>
  </si>
  <si>
    <t>Flanšinė alkūnė DN 65 mm</t>
  </si>
  <si>
    <t>Flanšinė alkūnė DN 80 mm</t>
  </si>
  <si>
    <t>Flanšinė alkūnė DN 100 mm</t>
  </si>
  <si>
    <t>Flanšinė alkūnė DN 150 mm</t>
  </si>
  <si>
    <t>Flanšinė alkūnė DN 200 mm</t>
  </si>
  <si>
    <t>Flanšinė alkūnė su atrama DN 100 mm</t>
  </si>
  <si>
    <t>Flanšinis trišakis DN 50 mm</t>
  </si>
  <si>
    <t>Flanšinis trišakis DN 65 mm</t>
  </si>
  <si>
    <t>Flanšinis trišakis DN 80 mm</t>
  </si>
  <si>
    <t>Flanšinis trišakis DN 100 mm</t>
  </si>
  <si>
    <t>Flanšinis trišakis DN 150 mm</t>
  </si>
  <si>
    <t>Flanšinis trišakis DN 200 mm</t>
  </si>
  <si>
    <t>Flanšinis keturšakis DN 50 mm</t>
  </si>
  <si>
    <t>Flanšinis keturšakis DN 80 mm</t>
  </si>
  <si>
    <t>Flanšinis keturšakis DN 100 mm</t>
  </si>
  <si>
    <t>Flanšinis keturšakis DN 150 mm</t>
  </si>
  <si>
    <t>Flanšinis keturšakis DN 200 mm</t>
  </si>
  <si>
    <t>Flanšinis perėjimas DN1 - 65 mm, DN2 - 50 mm</t>
  </si>
  <si>
    <t>Flanšinis perėjimas DN1 - 80 mm, DN2 - 50 mm</t>
  </si>
  <si>
    <t>Flanšinis perėjimas DN1 - 100 mm, DN2 - 50 mm</t>
  </si>
  <si>
    <t>Flanšinis perėjimas DN1 - 100 mm, DN2 - 65 mm</t>
  </si>
  <si>
    <t>Flanšinis perėjimas DN1 - 125 mm, DN2 - 100 mm</t>
  </si>
  <si>
    <t>Flanšinis perėjimas DN1 - 150 mm, DN2 - 100 mm</t>
  </si>
  <si>
    <t>Flanšinis perėjimas DN1 - 200 mm, DN2 - 100 mm</t>
  </si>
  <si>
    <t>Flanšinis perėjimas DN1 - 200 mm, DN2 - 150 mm</t>
  </si>
  <si>
    <t>Flanšinis perėjimas (SAGA tipo) 100/50</t>
  </si>
  <si>
    <t>Flanšinis perėjimas (SAGA tipo) 100/65</t>
  </si>
  <si>
    <t>Flanšinis perėjimas (SAGA tipo) 150/100</t>
  </si>
  <si>
    <t>Flanšinis perėjimas (SAGA tipo) 200/150</t>
  </si>
  <si>
    <t>Remonto veržtuvai</t>
  </si>
  <si>
    <t>Remonto veržtuvas kalaus ketaus vamzdžių movinių sandūrų remontui DN65</t>
  </si>
  <si>
    <t>Remonto veržtuvas kalaus ketaus vamzdžių movinių sandūrų remontui DN80</t>
  </si>
  <si>
    <t>Remonto veržtuvas kalaus ketaus vamzdžių movinių sandūrų remontui DN100</t>
  </si>
  <si>
    <t>Remonto veržtuvas kalaus ketaus vamzdžių movinių sandūrų remontui DN125</t>
  </si>
  <si>
    <t>Remonto veržtuvas kalaus ketaus vamzdžių movinių sandūrų remontui DN150</t>
  </si>
  <si>
    <t>Remonto veržtuvas kalaus ketaus vamzdžių movinių sandūrų remontui DN200</t>
  </si>
  <si>
    <t>Remonto veržtuvas kalaus ketaus vamzdžių movinių sandūrų remontui DN250</t>
  </si>
  <si>
    <t>Remonto veržtuvas kalaus ketaus vamzdžių movinių sandūrų remontui DN300</t>
  </si>
  <si>
    <t>Remonto veržtuvas kalaus ketaus vamzdžių movinių sandūrų remontui DN50</t>
  </si>
  <si>
    <t>vnt.</t>
  </si>
  <si>
    <t>PVM</t>
  </si>
  <si>
    <t>Flanšinis tarpvamzdis DN 50 mm, L=300 mm</t>
  </si>
  <si>
    <t>Flanšinis tarpvamzdis DN 50 mm, L=400 mm</t>
  </si>
  <si>
    <t>Flanšinis tarpvamzdis DN 65 mm, L=300 mm</t>
  </si>
  <si>
    <t>Flanšinis tarpvamzdis DN 65 mm, L=400 mm</t>
  </si>
  <si>
    <t>Flanšinis tarpvamzdis DN 80 mm, L=300 mm</t>
  </si>
  <si>
    <t>Flanšinis tarpvamzdis DN 80 mm, L=400 mm</t>
  </si>
  <si>
    <t>Flanšinis tarpvamzdis DN 50 mm, L=600 mm</t>
  </si>
  <si>
    <t>Flanšinis tarpvamzdis DN 50 mm, L=800 mm</t>
  </si>
  <si>
    <t>Flanšinis tarpvamzdis DN 65 mm, L=600 mm</t>
  </si>
  <si>
    <t>Flanšinis tarpvamzdis DN 65 mm, L=800 mm</t>
  </si>
  <si>
    <t>Flanšinis tarpvamzdis DN 80 mm, L=600 mm</t>
  </si>
  <si>
    <t>Flanšinis tarpvamzdis DN 80 mm, L=800 mm</t>
  </si>
  <si>
    <t>Flanšinis tarpvamzdis DN 100 mm, L=300 mm</t>
  </si>
  <si>
    <t>Flanšinis tarpvamzdis DN 100 mm, L=400 mm</t>
  </si>
  <si>
    <t>Flanšinis tarpvamzdis DN 100 mm, L=600 mm</t>
  </si>
  <si>
    <t>Flanšinis tarpvamzdis DN 100 mm, L=800 mm</t>
  </si>
  <si>
    <t>Flanšinis tarpvamzdis DN 150 mm, L=300 mm</t>
  </si>
  <si>
    <t>Flanšinis tarpvamzdis DN 150 mm, L=400 mm</t>
  </si>
  <si>
    <t>Flanšinis tarpvamzdis DN 150 mm, L=600 mm</t>
  </si>
  <si>
    <t>Flanšinis tarpvamzdis DN 150 mm, L=800 mm</t>
  </si>
  <si>
    <t>Flanšinis tarpvamzdis DN 200 mm, L=300 mm</t>
  </si>
  <si>
    <t>Flanšinis tarpvamzdis DN 200 mm, L=400 mm</t>
  </si>
  <si>
    <t>Flanšinis tarpvamzdis DN 200 mm, L=800 mm</t>
  </si>
  <si>
    <t>Flanšinė alkūnė DN 300 mm</t>
  </si>
  <si>
    <t>Flanšinė alkūnė su atrama DN 150 mm</t>
  </si>
  <si>
    <t>Flanšinė alkūnė su atrama DN 200 mm</t>
  </si>
  <si>
    <t>Flanšinis trišakis DN 300 mm</t>
  </si>
  <si>
    <t>Flanšinis trišakis DN1 100 mm, DN2 50mm</t>
  </si>
  <si>
    <t>Flanšinis trišakis DN1 150 mm, DN2 100mm</t>
  </si>
  <si>
    <t>Flanšinis trišakis DN1 150 mm, DN2 50mm</t>
  </si>
  <si>
    <t>Flanšinis trišakis DN1 200 mm, DN2 100mm</t>
  </si>
  <si>
    <t>Flanšinis trišakis DN1 200 mm, DN2 150mm</t>
  </si>
  <si>
    <t>Flanšinis trišakis DN1 300 mm, DN2 100mm</t>
  </si>
  <si>
    <t>Flanšinis trišakis DN1 300 mm, DN2 150mm</t>
  </si>
  <si>
    <t>Flanšinis trišakis DN1 200 mm, DN2 200mm</t>
  </si>
  <si>
    <t>Flanšinis trišakis DN 400 mm</t>
  </si>
  <si>
    <t>Flanšinis trišakis DN 500 mm</t>
  </si>
  <si>
    <t>Flanšinis keturšakis DN 65 mm</t>
  </si>
  <si>
    <t>Flanšinis keturšakis DN 300 mm</t>
  </si>
  <si>
    <t>Flanšinis perėjimas  DN1 300mm, DN2 100mm</t>
  </si>
  <si>
    <t>Flanšinis perėjimas  DN1 300mm, DN2 150mm</t>
  </si>
  <si>
    <t>Flanšinis perėjimas  DN1 300mm, DN2 200mm</t>
  </si>
  <si>
    <t>Flanšinis perėjimas (SAGA tipo) 150/50</t>
  </si>
  <si>
    <t>Flanšinis perėjimas (SAGA tipo) 200/100</t>
  </si>
  <si>
    <t>Flanšinis perėjimas (SAGA tipo) 300/100</t>
  </si>
  <si>
    <t>Flanšinis perėjimas (SAGA tipo) 300/150</t>
  </si>
  <si>
    <t>Flanšinis perėjimas (SAGA tipo) 300/200</t>
  </si>
  <si>
    <t>Aklinis flanšas DN 50</t>
  </si>
  <si>
    <t>Aklinis flanšas DN 65</t>
  </si>
  <si>
    <t>Aklinis flanšas DN 80</t>
  </si>
  <si>
    <t>Aklinis flanšas DN 100</t>
  </si>
  <si>
    <t>Aklinis flanšas DN 125</t>
  </si>
  <si>
    <t>Aklinis flanšas DN 150</t>
  </si>
  <si>
    <t>Aklinis flanšas DN 200</t>
  </si>
  <si>
    <t>Aklinis flanšas DN 250</t>
  </si>
  <si>
    <t>Aklinis flanšas DN 300</t>
  </si>
  <si>
    <t>Aklinis flanšas DN 400</t>
  </si>
  <si>
    <t>Aklinis flanšas DN 500</t>
  </si>
  <si>
    <t>Aklinis flanšas DN 600</t>
  </si>
  <si>
    <t>Guminė tarpinė su auselėmis geriamam vandenui DN 50</t>
  </si>
  <si>
    <t>Guminė tarpinė su auselėmis geriamam vandenui DN 65</t>
  </si>
  <si>
    <t>Guminė tarpinė su auselėmis geriamam vandenui DN 80</t>
  </si>
  <si>
    <t>Guminė tarpinė su auselėmis geriamam vandenui DN 100</t>
  </si>
  <si>
    <t>Guminė tarpinė su auselėmis geriamam vandenui DN 150</t>
  </si>
  <si>
    <t>Guminė tarpinė su auselėmis geriamam vandenui DN 200</t>
  </si>
  <si>
    <t>Guminė tarpinė su auselėmis geriamam vandenui DN 300</t>
  </si>
  <si>
    <t>Guminė tarpinė su auselėmis geriamam vandenui DN 400</t>
  </si>
  <si>
    <t>Pasiūlymo kaina EUR be PVM</t>
  </si>
  <si>
    <t>Pasiūlymo kaina EUR su PVM</t>
  </si>
  <si>
    <r>
      <rPr>
        <sz val="11"/>
        <color rgb="FFFF0000"/>
        <rFont val="Calibri"/>
        <family val="2"/>
        <scheme val="minor"/>
      </rPr>
      <t xml:space="preserve">* </t>
    </r>
    <r>
      <rPr>
        <sz val="11"/>
        <color indexed="8"/>
        <rFont val="Calibri"/>
        <family val="2"/>
        <scheme val="minor"/>
      </rPr>
      <t>Nurodytas preliminarus  Pirkimo objekto kiekis. Pirkėjas neįsipareigoja nupirkti viso nurodyto kiekio.</t>
    </r>
  </si>
  <si>
    <r>
      <rPr>
        <sz val="11"/>
        <color rgb="FFFF0000"/>
        <rFont val="Calibri"/>
        <family val="2"/>
        <scheme val="minor"/>
      </rPr>
      <t>**</t>
    </r>
    <r>
      <rPr>
        <sz val="11"/>
        <color indexed="8"/>
        <rFont val="Calibri"/>
        <family val="2"/>
        <scheme val="minor"/>
      </rPr>
      <t xml:space="preserve"> Kaina EUR be PVM apskaičiuojama padauginant Įkainį EUR be PVM iš preliminaraus kiekio.  </t>
    </r>
  </si>
  <si>
    <t>Tiekėjas turi užpildyti</t>
  </si>
  <si>
    <r>
      <t>Kaina EUR be PVM</t>
    </r>
    <r>
      <rPr>
        <b/>
        <sz val="11"/>
        <color rgb="FFFF0000"/>
        <rFont val="Calibri"/>
        <family val="2"/>
        <charset val="186"/>
        <scheme val="minor"/>
      </rPr>
      <t>**</t>
    </r>
  </si>
  <si>
    <t>Flanšas - vidinis sriegis 50 / 1"</t>
  </si>
  <si>
    <t>Flanšas - vidinis sriegis 50 / 1 1/4"</t>
  </si>
  <si>
    <t>Flanšas - vidinis sriegis 50 / 1 1/2"</t>
  </si>
  <si>
    <t>Flanšas - vidinis sriegis 50 / 2"</t>
  </si>
  <si>
    <t>Flanšas - vidinis sriegis 65 / 1"</t>
  </si>
  <si>
    <t>Flanšas - vidinis sriegis 65 / 1 1/4"</t>
  </si>
  <si>
    <t>Flanšas - vidinis sriegis 65 / 1 1/2"</t>
  </si>
  <si>
    <t>Flanšas - vidinis sriegis 65 / 2"</t>
  </si>
  <si>
    <t>Flanšas - vidinis sriegis 100 / 1"</t>
  </si>
  <si>
    <t>Flanšas - vidinis sriegis 100 / 1 1/4"</t>
  </si>
  <si>
    <t>Flanšas - vidinis sriegis 100 / 1 1/2"</t>
  </si>
  <si>
    <t>Flanšas - vidinis sriegis 100 / 2"</t>
  </si>
  <si>
    <t>Flanšas - vidinis sriegis 150 / 1"</t>
  </si>
  <si>
    <t>Flanšas - vidinis sriegis 150 / 1 1/4"</t>
  </si>
  <si>
    <t>Flanšas - vidinis sriegis 150 / 1 1/2"</t>
  </si>
  <si>
    <t>Flanšas - vidinis sriegis 150 / 2"</t>
  </si>
  <si>
    <t>Flanšas - vidinis sriegis 200 / 1 1/2"</t>
  </si>
  <si>
    <t>Flanšas - vidinis sriegis 200/ 2"</t>
  </si>
  <si>
    <t>Įkainiai Techninės specifikacijos Priede Nr. 2  turi būti pateikiami ne daugiau kaip dviejų skaičių po kablelio tikslumu.</t>
  </si>
  <si>
    <t>Flanšinės fasoninės dalys</t>
  </si>
  <si>
    <t>Tarpinės su auselėmis geriamajam vandeniui</t>
  </si>
  <si>
    <r>
      <t>Preliminarus kiekis</t>
    </r>
    <r>
      <rPr>
        <b/>
        <sz val="11"/>
        <color rgb="FFFF0000"/>
        <rFont val="Calibri"/>
        <family val="2"/>
        <charset val="186"/>
      </rPr>
      <t>*</t>
    </r>
    <r>
      <rPr>
        <b/>
        <sz val="11"/>
        <rFont val="Calibri"/>
        <family val="2"/>
        <charset val="186"/>
      </rPr>
      <t xml:space="preserve"> sutarties galiojimo laikotarpiu                             </t>
    </r>
  </si>
  <si>
    <t xml:space="preserve">Pasiūlymo formos priedas Nr. 2 </t>
  </si>
  <si>
    <t xml:space="preserve">Pasiūlymo kaina bus naudojama tik Pasiūlymų vertinimui ir Laimėjusiam tiekėjui nustatyti. Sutarties kaina bus lygi sumai nurodytai SPS 8 dalyje. Pasiūlymo kaina negali viršyti 240.000,00 Eur be PVM, nes toks Pasiūlymas bus atmestas.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</si>
</sst>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2" borderId="14" xfId="0" applyFont="1" applyFill="1" applyBorder="1" applyAlignment="1" applyProtection="1">
      <alignment horizontal="center" vertical="center" wrapText="1"/>
      <protection hidden="1"/>
    </xf>
    <xf numFmtId="0" fontId="3" fillId="2" borderId="15" xfId="0" applyFont="1" applyFill="1" applyBorder="1" applyAlignment="1" applyProtection="1">
      <alignment horizontal="center" vertical="center" wrapText="1"/>
      <protection hidden="1"/>
    </xf>
    <xf numFmtId="0" fontId="4" fillId="2" borderId="15" xfId="0" applyFont="1" applyFill="1" applyBorder="1" applyAlignment="1" applyProtection="1">
      <alignment horizontal="center" vertical="center" wrapText="1"/>
      <protection hidden="1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0" fillId="0" borderId="13" xfId="0" applyBorder="1" applyAlignment="1">
      <alignment horizontal="center"/>
    </xf>
    <xf numFmtId="0" fontId="6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6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2" fontId="2" fillId="0" borderId="16" xfId="1" applyNumberFormat="1" applyFont="1" applyBorder="1" applyAlignment="1" applyProtection="1">
      <alignment horizontal="right" wrapText="1"/>
      <protection hidden="1"/>
    </xf>
    <xf numFmtId="2" fontId="2" fillId="0" borderId="1" xfId="1" applyNumberFormat="1" applyFont="1" applyBorder="1" applyAlignment="1" applyProtection="1">
      <alignment horizontal="right" wrapText="1"/>
      <protection hidden="1"/>
    </xf>
    <xf numFmtId="2" fontId="2" fillId="0" borderId="17" xfId="1" applyNumberFormat="1" applyFont="1" applyBorder="1" applyAlignment="1" applyProtection="1">
      <alignment horizontal="right" wrapText="1"/>
      <protection hidden="1"/>
    </xf>
    <xf numFmtId="0" fontId="15" fillId="2" borderId="15" xfId="0" applyFont="1" applyFill="1" applyBorder="1" applyAlignment="1" applyProtection="1">
      <alignment horizontal="center" vertical="center" wrapText="1"/>
      <protection hidden="1"/>
    </xf>
    <xf numFmtId="4" fontId="12" fillId="4" borderId="1" xfId="1" applyNumberFormat="1" applyFont="1" applyFill="1" applyBorder="1" applyAlignment="1" applyProtection="1">
      <alignment horizontal="center" vertical="center"/>
      <protection hidden="1"/>
    </xf>
    <xf numFmtId="1" fontId="11" fillId="0" borderId="0" xfId="1" applyNumberFormat="1" applyFont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2" fillId="0" borderId="6" xfId="1" applyFont="1" applyBorder="1" applyAlignment="1" applyProtection="1">
      <alignment horizontal="right" wrapText="1"/>
      <protection hidden="1"/>
    </xf>
    <xf numFmtId="0" fontId="2" fillId="0" borderId="7" xfId="1" applyFont="1" applyBorder="1" applyAlignment="1" applyProtection="1">
      <alignment horizontal="right" wrapText="1"/>
      <protection hidden="1"/>
    </xf>
    <xf numFmtId="0" fontId="2" fillId="0" borderId="8" xfId="1" applyFont="1" applyBorder="1" applyAlignment="1" applyProtection="1">
      <alignment horizontal="right" wrapText="1"/>
      <protection hidden="1"/>
    </xf>
    <xf numFmtId="0" fontId="2" fillId="0" borderId="5" xfId="1" applyFont="1" applyBorder="1" applyAlignment="1" applyProtection="1">
      <alignment horizontal="right" wrapText="1"/>
      <protection hidden="1"/>
    </xf>
    <xf numFmtId="0" fontId="2" fillId="0" borderId="4" xfId="1" applyFont="1" applyBorder="1" applyAlignment="1" applyProtection="1">
      <alignment horizontal="right" wrapText="1"/>
      <protection hidden="1"/>
    </xf>
    <xf numFmtId="0" fontId="2" fillId="0" borderId="9" xfId="1" applyFont="1" applyBorder="1" applyAlignment="1" applyProtection="1">
      <alignment horizontal="right" wrapText="1"/>
      <protection hidden="1"/>
    </xf>
    <xf numFmtId="0" fontId="2" fillId="0" borderId="10" xfId="1" applyFont="1" applyBorder="1" applyAlignment="1" applyProtection="1">
      <alignment horizontal="right" wrapText="1"/>
      <protection hidden="1"/>
    </xf>
    <xf numFmtId="0" fontId="2" fillId="0" borderId="11" xfId="1" applyFont="1" applyBorder="1" applyAlignment="1" applyProtection="1">
      <alignment horizontal="right" wrapText="1"/>
      <protection hidden="1"/>
    </xf>
    <xf numFmtId="0" fontId="16" fillId="5" borderId="0" xfId="0" applyFont="1" applyFill="1" applyAlignment="1">
      <alignment horizontal="center" vertical="center" wrapText="1"/>
    </xf>
    <xf numFmtId="2" fontId="0" fillId="4" borderId="1" xfId="0" applyNumberFormat="1" applyFill="1" applyBorder="1"/>
    <xf numFmtId="165" fontId="0" fillId="0" borderId="0" xfId="0" applyNumberFormat="1" applyProtection="1">
      <protection hidden="1"/>
    </xf>
    <xf numFmtId="165" fontId="0" fillId="0" borderId="0" xfId="0" applyNumberFormat="1"/>
    <xf numFmtId="165" fontId="2" fillId="2" borderId="15" xfId="0" applyNumberFormat="1" applyFont="1" applyFill="1" applyBorder="1" applyAlignment="1" applyProtection="1">
      <alignment horizontal="center" vertical="center" wrapText="1"/>
      <protection hidden="1"/>
    </xf>
    <xf numFmtId="165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9" xfId="1" applyFont="1" applyBorder="1" applyAlignment="1" applyProtection="1">
      <alignment horizontal="right" wrapText="1"/>
      <protection hidden="1"/>
    </xf>
  </cellXfs>
  <cellStyles count="2">
    <cellStyle name="Įprastas" xfId="0" builtinId="0"/>
    <cellStyle name="Normal 2" xfId="1" xr:uid="{944FD5CB-7626-4F51-895F-3E6AD2FB5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6"/>
  <sheetViews>
    <sheetView tabSelected="1" topLeftCell="A140" zoomScaleNormal="100" workbookViewId="0">
      <selection activeCell="F156" sqref="F156:F158"/>
    </sheetView>
  </sheetViews>
  <sheetFormatPr defaultColWidth="8.85546875" defaultRowHeight="15" x14ac:dyDescent="0.25"/>
  <cols>
    <col min="1" max="1" width="6.28515625" style="18" bestFit="1" customWidth="1"/>
    <col min="2" max="2" width="84.140625" customWidth="1"/>
    <col min="3" max="3" width="8.28515625" style="18" customWidth="1"/>
    <col min="4" max="4" width="15.5703125" style="18" customWidth="1"/>
    <col min="5" max="5" width="14.5703125" customWidth="1"/>
    <col min="6" max="6" width="14.5703125" style="45" customWidth="1"/>
  </cols>
  <sheetData>
    <row r="1" spans="1:6" x14ac:dyDescent="0.25">
      <c r="B1" s="21"/>
      <c r="C1" s="22"/>
      <c r="D1" s="29" t="s">
        <v>164</v>
      </c>
      <c r="E1" s="29"/>
      <c r="F1" s="29"/>
    </row>
    <row r="2" spans="1:6" x14ac:dyDescent="0.25">
      <c r="B2" s="21"/>
      <c r="C2" s="22"/>
      <c r="D2" s="22"/>
      <c r="E2" s="23"/>
      <c r="F2" s="44"/>
    </row>
    <row r="3" spans="1:6" ht="30.75" customHeight="1" x14ac:dyDescent="0.25">
      <c r="B3" s="28"/>
      <c r="C3" s="30" t="s">
        <v>140</v>
      </c>
      <c r="D3" s="31"/>
    </row>
    <row r="4" spans="1:6" ht="15.75" thickBot="1" x14ac:dyDescent="0.3"/>
    <row r="5" spans="1:6" ht="60.75" thickBot="1" x14ac:dyDescent="0.3">
      <c r="A5" s="1" t="s">
        <v>0</v>
      </c>
      <c r="B5" s="2" t="s">
        <v>1</v>
      </c>
      <c r="C5" s="3" t="s">
        <v>2</v>
      </c>
      <c r="D5" s="27" t="s">
        <v>163</v>
      </c>
      <c r="E5" s="3" t="s">
        <v>3</v>
      </c>
      <c r="F5" s="46" t="s">
        <v>141</v>
      </c>
    </row>
    <row r="6" spans="1:6" x14ac:dyDescent="0.25">
      <c r="A6" s="4"/>
      <c r="B6" s="5" t="s">
        <v>161</v>
      </c>
      <c r="C6" s="6"/>
      <c r="D6" s="7"/>
      <c r="E6" s="8"/>
      <c r="F6" s="47"/>
    </row>
    <row r="7" spans="1:6" x14ac:dyDescent="0.25">
      <c r="A7" s="9">
        <v>1</v>
      </c>
      <c r="B7" s="10" t="s">
        <v>4</v>
      </c>
      <c r="C7" s="11" t="s">
        <v>67</v>
      </c>
      <c r="D7" s="12">
        <v>20</v>
      </c>
      <c r="E7" s="43">
        <v>18.7</v>
      </c>
      <c r="F7" s="19">
        <f>D7*E7</f>
        <v>374</v>
      </c>
    </row>
    <row r="8" spans="1:6" x14ac:dyDescent="0.25">
      <c r="A8" s="9">
        <v>2</v>
      </c>
      <c r="B8" s="20" t="s">
        <v>5</v>
      </c>
      <c r="C8" s="11" t="s">
        <v>67</v>
      </c>
      <c r="D8" s="12">
        <v>20</v>
      </c>
      <c r="E8" s="43">
        <v>28.8</v>
      </c>
      <c r="F8" s="19">
        <f t="shared" ref="F8:F71" si="0">D8*E8</f>
        <v>576</v>
      </c>
    </row>
    <row r="9" spans="1:6" x14ac:dyDescent="0.25">
      <c r="A9" s="9">
        <v>3</v>
      </c>
      <c r="B9" s="20" t="s">
        <v>69</v>
      </c>
      <c r="C9" s="11" t="s">
        <v>67</v>
      </c>
      <c r="D9" s="12">
        <v>10</v>
      </c>
      <c r="E9" s="43">
        <v>36.4</v>
      </c>
      <c r="F9" s="19">
        <f t="shared" si="0"/>
        <v>364</v>
      </c>
    </row>
    <row r="10" spans="1:6" x14ac:dyDescent="0.25">
      <c r="A10" s="9">
        <v>4</v>
      </c>
      <c r="B10" s="20" t="s">
        <v>70</v>
      </c>
      <c r="C10" s="11" t="s">
        <v>67</v>
      </c>
      <c r="D10" s="12">
        <v>10</v>
      </c>
      <c r="E10" s="43">
        <v>38.5</v>
      </c>
      <c r="F10" s="19">
        <f t="shared" si="0"/>
        <v>385</v>
      </c>
    </row>
    <row r="11" spans="1:6" x14ac:dyDescent="0.25">
      <c r="A11" s="9">
        <v>5</v>
      </c>
      <c r="B11" s="20" t="s">
        <v>6</v>
      </c>
      <c r="C11" s="11" t="s">
        <v>67</v>
      </c>
      <c r="D11" s="12">
        <v>20</v>
      </c>
      <c r="E11" s="43">
        <v>42</v>
      </c>
      <c r="F11" s="19">
        <f t="shared" si="0"/>
        <v>840</v>
      </c>
    </row>
    <row r="12" spans="1:6" x14ac:dyDescent="0.25">
      <c r="A12" s="9">
        <v>6</v>
      </c>
      <c r="B12" s="20" t="s">
        <v>75</v>
      </c>
      <c r="C12" s="11" t="s">
        <v>67</v>
      </c>
      <c r="D12" s="12">
        <v>10</v>
      </c>
      <c r="E12" s="43">
        <v>56</v>
      </c>
      <c r="F12" s="19">
        <f t="shared" si="0"/>
        <v>560</v>
      </c>
    </row>
    <row r="13" spans="1:6" x14ac:dyDescent="0.25">
      <c r="A13" s="9">
        <v>7</v>
      </c>
      <c r="B13" s="20" t="s">
        <v>76</v>
      </c>
      <c r="C13" s="11" t="s">
        <v>67</v>
      </c>
      <c r="D13" s="12">
        <v>10</v>
      </c>
      <c r="E13" s="43">
        <v>67.900000000000006</v>
      </c>
      <c r="F13" s="19">
        <f t="shared" si="0"/>
        <v>679</v>
      </c>
    </row>
    <row r="14" spans="1:6" x14ac:dyDescent="0.25">
      <c r="A14" s="9">
        <v>8</v>
      </c>
      <c r="B14" s="20" t="s">
        <v>7</v>
      </c>
      <c r="C14" s="11" t="s">
        <v>67</v>
      </c>
      <c r="D14" s="12">
        <v>20</v>
      </c>
      <c r="E14" s="43">
        <v>77</v>
      </c>
      <c r="F14" s="19">
        <f t="shared" si="0"/>
        <v>1540</v>
      </c>
    </row>
    <row r="15" spans="1:6" x14ac:dyDescent="0.25">
      <c r="A15" s="9">
        <v>9</v>
      </c>
      <c r="B15" s="20" t="s">
        <v>8</v>
      </c>
      <c r="C15" s="11" t="s">
        <v>67</v>
      </c>
      <c r="D15" s="12">
        <v>20</v>
      </c>
      <c r="E15" s="43">
        <v>30.6</v>
      </c>
      <c r="F15" s="19">
        <f t="shared" si="0"/>
        <v>612</v>
      </c>
    </row>
    <row r="16" spans="1:6" x14ac:dyDescent="0.25">
      <c r="A16" s="9">
        <v>10</v>
      </c>
      <c r="B16" s="20" t="s">
        <v>9</v>
      </c>
      <c r="C16" s="11" t="s">
        <v>67</v>
      </c>
      <c r="D16" s="12">
        <v>20</v>
      </c>
      <c r="E16" s="43">
        <v>40.6</v>
      </c>
      <c r="F16" s="19">
        <f t="shared" si="0"/>
        <v>812</v>
      </c>
    </row>
    <row r="17" spans="1:6" x14ac:dyDescent="0.25">
      <c r="A17" s="9">
        <v>11</v>
      </c>
      <c r="B17" s="20" t="s">
        <v>71</v>
      </c>
      <c r="C17" s="11" t="s">
        <v>67</v>
      </c>
      <c r="D17" s="12">
        <v>10</v>
      </c>
      <c r="E17" s="43">
        <v>43.4</v>
      </c>
      <c r="F17" s="19">
        <f t="shared" si="0"/>
        <v>434</v>
      </c>
    </row>
    <row r="18" spans="1:6" x14ac:dyDescent="0.25">
      <c r="A18" s="9">
        <v>12</v>
      </c>
      <c r="B18" s="20" t="s">
        <v>72</v>
      </c>
      <c r="C18" s="11" t="s">
        <v>67</v>
      </c>
      <c r="D18" s="12">
        <v>10</v>
      </c>
      <c r="E18" s="43">
        <v>50.4</v>
      </c>
      <c r="F18" s="19">
        <f t="shared" si="0"/>
        <v>504</v>
      </c>
    </row>
    <row r="19" spans="1:6" x14ac:dyDescent="0.25">
      <c r="A19" s="9">
        <v>13</v>
      </c>
      <c r="B19" s="20" t="s">
        <v>10</v>
      </c>
      <c r="C19" s="11" t="s">
        <v>67</v>
      </c>
      <c r="D19" s="12">
        <v>20</v>
      </c>
      <c r="E19" s="43">
        <v>52.2</v>
      </c>
      <c r="F19" s="19">
        <f t="shared" si="0"/>
        <v>1044</v>
      </c>
    </row>
    <row r="20" spans="1:6" x14ac:dyDescent="0.25">
      <c r="A20" s="9">
        <v>14</v>
      </c>
      <c r="B20" s="20" t="s">
        <v>77</v>
      </c>
      <c r="C20" s="11" t="s">
        <v>67</v>
      </c>
      <c r="D20" s="12">
        <v>10</v>
      </c>
      <c r="E20" s="43">
        <v>66.5</v>
      </c>
      <c r="F20" s="19">
        <f t="shared" si="0"/>
        <v>665</v>
      </c>
    </row>
    <row r="21" spans="1:6" x14ac:dyDescent="0.25">
      <c r="A21" s="9">
        <v>15</v>
      </c>
      <c r="B21" s="20" t="s">
        <v>78</v>
      </c>
      <c r="C21" s="11" t="s">
        <v>67</v>
      </c>
      <c r="D21" s="12">
        <v>10</v>
      </c>
      <c r="E21" s="43">
        <v>72</v>
      </c>
      <c r="F21" s="19">
        <f t="shared" si="0"/>
        <v>720</v>
      </c>
    </row>
    <row r="22" spans="1:6" x14ac:dyDescent="0.25">
      <c r="A22" s="9">
        <v>16</v>
      </c>
      <c r="B22" s="20" t="s">
        <v>11</v>
      </c>
      <c r="C22" s="11" t="s">
        <v>67</v>
      </c>
      <c r="D22" s="12">
        <v>20</v>
      </c>
      <c r="E22" s="43">
        <v>82.2</v>
      </c>
      <c r="F22" s="19">
        <f t="shared" si="0"/>
        <v>1644</v>
      </c>
    </row>
    <row r="23" spans="1:6" x14ac:dyDescent="0.25">
      <c r="A23" s="9">
        <v>17</v>
      </c>
      <c r="B23" s="20" t="s">
        <v>12</v>
      </c>
      <c r="C23" s="11" t="s">
        <v>67</v>
      </c>
      <c r="D23" s="12">
        <v>20</v>
      </c>
      <c r="E23" s="43">
        <v>24</v>
      </c>
      <c r="F23" s="19">
        <f t="shared" si="0"/>
        <v>480</v>
      </c>
    </row>
    <row r="24" spans="1:6" x14ac:dyDescent="0.25">
      <c r="A24" s="9">
        <v>18</v>
      </c>
      <c r="B24" s="20" t="s">
        <v>13</v>
      </c>
      <c r="C24" s="11" t="s">
        <v>67</v>
      </c>
      <c r="D24" s="12">
        <v>20</v>
      </c>
      <c r="E24" s="43">
        <v>26.4</v>
      </c>
      <c r="F24" s="19">
        <f t="shared" si="0"/>
        <v>528</v>
      </c>
    </row>
    <row r="25" spans="1:6" x14ac:dyDescent="0.25">
      <c r="A25" s="9">
        <v>19</v>
      </c>
      <c r="B25" s="20" t="s">
        <v>73</v>
      </c>
      <c r="C25" s="11" t="s">
        <v>67</v>
      </c>
      <c r="D25" s="12">
        <v>10</v>
      </c>
      <c r="E25" s="43">
        <v>31.8</v>
      </c>
      <c r="F25" s="19">
        <f t="shared" si="0"/>
        <v>318</v>
      </c>
    </row>
    <row r="26" spans="1:6" x14ac:dyDescent="0.25">
      <c r="A26" s="9">
        <v>20</v>
      </c>
      <c r="B26" s="20" t="s">
        <v>74</v>
      </c>
      <c r="C26" s="11" t="s">
        <v>67</v>
      </c>
      <c r="D26" s="12">
        <v>10</v>
      </c>
      <c r="E26" s="43">
        <v>37.1</v>
      </c>
      <c r="F26" s="19">
        <f t="shared" si="0"/>
        <v>371</v>
      </c>
    </row>
    <row r="27" spans="1:6" x14ac:dyDescent="0.25">
      <c r="A27" s="9">
        <v>21</v>
      </c>
      <c r="B27" s="20" t="s">
        <v>14</v>
      </c>
      <c r="C27" s="11" t="s">
        <v>67</v>
      </c>
      <c r="D27" s="12">
        <v>20</v>
      </c>
      <c r="E27" s="43">
        <v>40.799999999999997</v>
      </c>
      <c r="F27" s="19">
        <f t="shared" si="0"/>
        <v>816</v>
      </c>
    </row>
    <row r="28" spans="1:6" x14ac:dyDescent="0.25">
      <c r="A28" s="9">
        <v>22</v>
      </c>
      <c r="B28" s="20" t="s">
        <v>79</v>
      </c>
      <c r="C28" s="11" t="s">
        <v>67</v>
      </c>
      <c r="D28" s="12">
        <v>10</v>
      </c>
      <c r="E28" s="43">
        <v>64.400000000000006</v>
      </c>
      <c r="F28" s="19">
        <f t="shared" si="0"/>
        <v>644</v>
      </c>
    </row>
    <row r="29" spans="1:6" x14ac:dyDescent="0.25">
      <c r="A29" s="9">
        <v>23</v>
      </c>
      <c r="B29" s="20" t="s">
        <v>80</v>
      </c>
      <c r="C29" s="11" t="s">
        <v>67</v>
      </c>
      <c r="D29" s="12">
        <v>10</v>
      </c>
      <c r="E29" s="43">
        <v>75.599999999999994</v>
      </c>
      <c r="F29" s="19">
        <f t="shared" si="0"/>
        <v>756</v>
      </c>
    </row>
    <row r="30" spans="1:6" x14ac:dyDescent="0.25">
      <c r="A30" s="9">
        <v>24</v>
      </c>
      <c r="B30" s="20" t="s">
        <v>15</v>
      </c>
      <c r="C30" s="11" t="s">
        <v>67</v>
      </c>
      <c r="D30" s="12">
        <v>20</v>
      </c>
      <c r="E30" s="43">
        <v>85.2</v>
      </c>
      <c r="F30" s="19">
        <f t="shared" si="0"/>
        <v>1704</v>
      </c>
    </row>
    <row r="31" spans="1:6" x14ac:dyDescent="0.25">
      <c r="A31" s="9">
        <v>25</v>
      </c>
      <c r="B31" s="20" t="s">
        <v>16</v>
      </c>
      <c r="C31" s="11" t="s">
        <v>67</v>
      </c>
      <c r="D31" s="12">
        <v>20</v>
      </c>
      <c r="E31" s="43">
        <v>33.6</v>
      </c>
      <c r="F31" s="19">
        <f t="shared" si="0"/>
        <v>672</v>
      </c>
    </row>
    <row r="32" spans="1:6" x14ac:dyDescent="0.25">
      <c r="A32" s="9">
        <v>26</v>
      </c>
      <c r="B32" s="20" t="s">
        <v>17</v>
      </c>
      <c r="C32" s="11" t="s">
        <v>67</v>
      </c>
      <c r="D32" s="12">
        <v>20</v>
      </c>
      <c r="E32" s="43">
        <v>41.3</v>
      </c>
      <c r="F32" s="19">
        <f t="shared" si="0"/>
        <v>826</v>
      </c>
    </row>
    <row r="33" spans="1:6" x14ac:dyDescent="0.25">
      <c r="A33" s="9">
        <v>27</v>
      </c>
      <c r="B33" s="20" t="s">
        <v>81</v>
      </c>
      <c r="C33" s="11" t="s">
        <v>67</v>
      </c>
      <c r="D33" s="12">
        <v>10</v>
      </c>
      <c r="E33" s="43">
        <v>45.5</v>
      </c>
      <c r="F33" s="19">
        <f t="shared" si="0"/>
        <v>455</v>
      </c>
    </row>
    <row r="34" spans="1:6" x14ac:dyDescent="0.25">
      <c r="A34" s="9">
        <v>28</v>
      </c>
      <c r="B34" s="20" t="s">
        <v>82</v>
      </c>
      <c r="C34" s="11" t="s">
        <v>67</v>
      </c>
      <c r="D34" s="12">
        <v>15</v>
      </c>
      <c r="E34" s="43">
        <v>51.8</v>
      </c>
      <c r="F34" s="19">
        <f t="shared" si="0"/>
        <v>777</v>
      </c>
    </row>
    <row r="35" spans="1:6" x14ac:dyDescent="0.25">
      <c r="A35" s="9">
        <v>29</v>
      </c>
      <c r="B35" s="20" t="s">
        <v>18</v>
      </c>
      <c r="C35" s="11" t="s">
        <v>67</v>
      </c>
      <c r="D35" s="12">
        <v>20</v>
      </c>
      <c r="E35" s="43">
        <v>52.5</v>
      </c>
      <c r="F35" s="19">
        <f t="shared" si="0"/>
        <v>1050</v>
      </c>
    </row>
    <row r="36" spans="1:6" x14ac:dyDescent="0.25">
      <c r="A36" s="9">
        <v>30</v>
      </c>
      <c r="B36" s="20" t="s">
        <v>83</v>
      </c>
      <c r="C36" s="11" t="s">
        <v>67</v>
      </c>
      <c r="D36" s="12">
        <v>10</v>
      </c>
      <c r="E36" s="43">
        <v>64.2</v>
      </c>
      <c r="F36" s="19">
        <f t="shared" si="0"/>
        <v>642</v>
      </c>
    </row>
    <row r="37" spans="1:6" x14ac:dyDescent="0.25">
      <c r="A37" s="9">
        <v>31</v>
      </c>
      <c r="B37" s="20" t="s">
        <v>84</v>
      </c>
      <c r="C37" s="11" t="s">
        <v>67</v>
      </c>
      <c r="D37" s="12">
        <v>10</v>
      </c>
      <c r="E37" s="43">
        <v>82.8</v>
      </c>
      <c r="F37" s="19">
        <f t="shared" si="0"/>
        <v>828</v>
      </c>
    </row>
    <row r="38" spans="1:6" x14ac:dyDescent="0.25">
      <c r="A38" s="9">
        <v>32</v>
      </c>
      <c r="B38" s="20" t="s">
        <v>19</v>
      </c>
      <c r="C38" s="11" t="s">
        <v>67</v>
      </c>
      <c r="D38" s="12">
        <v>20</v>
      </c>
      <c r="E38" s="43">
        <v>124.1</v>
      </c>
      <c r="F38" s="19">
        <f t="shared" si="0"/>
        <v>2482</v>
      </c>
    </row>
    <row r="39" spans="1:6" x14ac:dyDescent="0.25">
      <c r="A39" s="9">
        <v>33</v>
      </c>
      <c r="B39" s="20" t="s">
        <v>20</v>
      </c>
      <c r="C39" s="11" t="s">
        <v>67</v>
      </c>
      <c r="D39" s="12">
        <v>20</v>
      </c>
      <c r="E39" s="43">
        <v>44.8</v>
      </c>
      <c r="F39" s="19">
        <f t="shared" si="0"/>
        <v>896</v>
      </c>
    </row>
    <row r="40" spans="1:6" x14ac:dyDescent="0.25">
      <c r="A40" s="9">
        <v>34</v>
      </c>
      <c r="B40" s="20" t="s">
        <v>21</v>
      </c>
      <c r="C40" s="11" t="s">
        <v>67</v>
      </c>
      <c r="D40" s="12">
        <v>20</v>
      </c>
      <c r="E40" s="43">
        <v>51.6</v>
      </c>
      <c r="F40" s="19">
        <f t="shared" si="0"/>
        <v>1032</v>
      </c>
    </row>
    <row r="41" spans="1:6" x14ac:dyDescent="0.25">
      <c r="A41" s="9">
        <v>35</v>
      </c>
      <c r="B41" s="20" t="s">
        <v>85</v>
      </c>
      <c r="C41" s="11" t="s">
        <v>67</v>
      </c>
      <c r="D41" s="12">
        <v>15</v>
      </c>
      <c r="E41" s="43">
        <v>65.099999999999994</v>
      </c>
      <c r="F41" s="19">
        <f t="shared" si="0"/>
        <v>976.49999999999989</v>
      </c>
    </row>
    <row r="42" spans="1:6" x14ac:dyDescent="0.25">
      <c r="A42" s="9">
        <v>36</v>
      </c>
      <c r="B42" s="20" t="s">
        <v>86</v>
      </c>
      <c r="C42" s="11" t="s">
        <v>67</v>
      </c>
      <c r="D42" s="12">
        <v>15</v>
      </c>
      <c r="E42" s="43">
        <v>74.900000000000006</v>
      </c>
      <c r="F42" s="19">
        <f t="shared" si="0"/>
        <v>1123.5</v>
      </c>
    </row>
    <row r="43" spans="1:6" x14ac:dyDescent="0.25">
      <c r="A43" s="9">
        <v>37</v>
      </c>
      <c r="B43" s="20" t="s">
        <v>22</v>
      </c>
      <c r="C43" s="11" t="s">
        <v>67</v>
      </c>
      <c r="D43" s="12">
        <v>20</v>
      </c>
      <c r="E43" s="43">
        <v>93.8</v>
      </c>
      <c r="F43" s="19">
        <f t="shared" si="0"/>
        <v>1876</v>
      </c>
    </row>
    <row r="44" spans="1:6" x14ac:dyDescent="0.25">
      <c r="A44" s="9">
        <v>38</v>
      </c>
      <c r="B44" s="20" t="s">
        <v>87</v>
      </c>
      <c r="C44" s="11" t="s">
        <v>67</v>
      </c>
      <c r="D44" s="12">
        <v>10</v>
      </c>
      <c r="E44" s="43">
        <v>115.5</v>
      </c>
      <c r="F44" s="19">
        <f t="shared" si="0"/>
        <v>1155</v>
      </c>
    </row>
    <row r="45" spans="1:6" x14ac:dyDescent="0.25">
      <c r="A45" s="9">
        <v>39</v>
      </c>
      <c r="B45" s="20" t="s">
        <v>88</v>
      </c>
      <c r="C45" s="11" t="s">
        <v>67</v>
      </c>
      <c r="D45" s="12">
        <v>10</v>
      </c>
      <c r="E45" s="43">
        <v>128.80000000000001</v>
      </c>
      <c r="F45" s="19">
        <f t="shared" si="0"/>
        <v>1288</v>
      </c>
    </row>
    <row r="46" spans="1:6" x14ac:dyDescent="0.25">
      <c r="A46" s="9">
        <v>40</v>
      </c>
      <c r="B46" s="20" t="s">
        <v>23</v>
      </c>
      <c r="C46" s="11" t="s">
        <v>67</v>
      </c>
      <c r="D46" s="12">
        <v>20</v>
      </c>
      <c r="E46" s="43">
        <v>144.19999999999999</v>
      </c>
      <c r="F46" s="19">
        <f t="shared" si="0"/>
        <v>2884</v>
      </c>
    </row>
    <row r="47" spans="1:6" x14ac:dyDescent="0.25">
      <c r="A47" s="9">
        <v>41</v>
      </c>
      <c r="B47" s="20" t="s">
        <v>24</v>
      </c>
      <c r="C47" s="11" t="s">
        <v>67</v>
      </c>
      <c r="D47" s="12">
        <v>20</v>
      </c>
      <c r="E47" s="43">
        <v>77.7</v>
      </c>
      <c r="F47" s="19">
        <f t="shared" si="0"/>
        <v>1554</v>
      </c>
    </row>
    <row r="48" spans="1:6" x14ac:dyDescent="0.25">
      <c r="A48" s="9">
        <v>42</v>
      </c>
      <c r="B48" s="20" t="s">
        <v>89</v>
      </c>
      <c r="C48" s="11" t="s">
        <v>67</v>
      </c>
      <c r="D48" s="12">
        <v>20</v>
      </c>
      <c r="E48" s="43">
        <v>98</v>
      </c>
      <c r="F48" s="19">
        <f t="shared" si="0"/>
        <v>1960</v>
      </c>
    </row>
    <row r="49" spans="1:6" x14ac:dyDescent="0.25">
      <c r="A49" s="9">
        <v>43</v>
      </c>
      <c r="B49" s="20" t="s">
        <v>90</v>
      </c>
      <c r="C49" s="11" t="s">
        <v>67</v>
      </c>
      <c r="D49" s="12">
        <v>20</v>
      </c>
      <c r="E49" s="43">
        <v>124.6</v>
      </c>
      <c r="F49" s="19">
        <f t="shared" si="0"/>
        <v>2492</v>
      </c>
    </row>
    <row r="50" spans="1:6" x14ac:dyDescent="0.25">
      <c r="A50" s="9">
        <v>44</v>
      </c>
      <c r="B50" s="20" t="s">
        <v>25</v>
      </c>
      <c r="C50" s="11" t="s">
        <v>67</v>
      </c>
      <c r="D50" s="12">
        <v>20</v>
      </c>
      <c r="E50" s="43">
        <v>112</v>
      </c>
      <c r="F50" s="19">
        <f t="shared" si="0"/>
        <v>2240</v>
      </c>
    </row>
    <row r="51" spans="1:6" x14ac:dyDescent="0.25">
      <c r="A51" s="9">
        <v>45</v>
      </c>
      <c r="B51" s="20" t="s">
        <v>91</v>
      </c>
      <c r="C51" s="11" t="s">
        <v>67</v>
      </c>
      <c r="D51" s="12">
        <v>20</v>
      </c>
      <c r="E51" s="43">
        <v>193.9</v>
      </c>
      <c r="F51" s="19">
        <f t="shared" si="0"/>
        <v>3878</v>
      </c>
    </row>
    <row r="52" spans="1:6" x14ac:dyDescent="0.25">
      <c r="A52" s="9">
        <v>46</v>
      </c>
      <c r="B52" s="20" t="s">
        <v>26</v>
      </c>
      <c r="C52" s="11" t="s">
        <v>67</v>
      </c>
      <c r="D52" s="12">
        <v>20</v>
      </c>
      <c r="E52" s="43">
        <v>211.4</v>
      </c>
      <c r="F52" s="19">
        <f t="shared" si="0"/>
        <v>4228</v>
      </c>
    </row>
    <row r="53" spans="1:6" x14ac:dyDescent="0.25">
      <c r="A53" s="9">
        <v>47</v>
      </c>
      <c r="B53" s="20" t="s">
        <v>27</v>
      </c>
      <c r="C53" s="11" t="s">
        <v>67</v>
      </c>
      <c r="D53" s="12">
        <v>20</v>
      </c>
      <c r="E53" s="43">
        <v>32.9</v>
      </c>
      <c r="F53" s="19">
        <f t="shared" si="0"/>
        <v>658</v>
      </c>
    </row>
    <row r="54" spans="1:6" x14ac:dyDescent="0.25">
      <c r="A54" s="9">
        <v>48</v>
      </c>
      <c r="B54" s="20" t="s">
        <v>28</v>
      </c>
      <c r="C54" s="11" t="s">
        <v>67</v>
      </c>
      <c r="D54" s="12">
        <v>20</v>
      </c>
      <c r="E54" s="43">
        <v>44.8</v>
      </c>
      <c r="F54" s="19">
        <f t="shared" si="0"/>
        <v>896</v>
      </c>
    </row>
    <row r="55" spans="1:6" x14ac:dyDescent="0.25">
      <c r="A55" s="9">
        <v>49</v>
      </c>
      <c r="B55" s="20" t="s">
        <v>29</v>
      </c>
      <c r="C55" s="11" t="s">
        <v>67</v>
      </c>
      <c r="D55" s="12">
        <v>20</v>
      </c>
      <c r="E55" s="43">
        <v>37.6</v>
      </c>
      <c r="F55" s="19">
        <f t="shared" si="0"/>
        <v>752</v>
      </c>
    </row>
    <row r="56" spans="1:6" x14ac:dyDescent="0.25">
      <c r="A56" s="9">
        <v>50</v>
      </c>
      <c r="B56" s="20" t="s">
        <v>30</v>
      </c>
      <c r="C56" s="11" t="s">
        <v>67</v>
      </c>
      <c r="D56" s="12">
        <v>20</v>
      </c>
      <c r="E56" s="43">
        <v>47.2</v>
      </c>
      <c r="F56" s="19">
        <f t="shared" si="0"/>
        <v>944</v>
      </c>
    </row>
    <row r="57" spans="1:6" x14ac:dyDescent="0.25">
      <c r="A57" s="9">
        <v>51</v>
      </c>
      <c r="B57" s="20" t="s">
        <v>31</v>
      </c>
      <c r="C57" s="11" t="s">
        <v>67</v>
      </c>
      <c r="D57" s="12">
        <v>20</v>
      </c>
      <c r="E57" s="43">
        <v>71.400000000000006</v>
      </c>
      <c r="F57" s="19">
        <f t="shared" si="0"/>
        <v>1428</v>
      </c>
    </row>
    <row r="58" spans="1:6" x14ac:dyDescent="0.25">
      <c r="A58" s="9">
        <v>52</v>
      </c>
      <c r="B58" s="20" t="s">
        <v>32</v>
      </c>
      <c r="C58" s="11" t="s">
        <v>67</v>
      </c>
      <c r="D58" s="12">
        <v>20</v>
      </c>
      <c r="E58" s="43">
        <v>116.2</v>
      </c>
      <c r="F58" s="19">
        <f t="shared" si="0"/>
        <v>2324</v>
      </c>
    </row>
    <row r="59" spans="1:6" x14ac:dyDescent="0.25">
      <c r="A59" s="9">
        <v>53</v>
      </c>
      <c r="B59" s="20" t="s">
        <v>92</v>
      </c>
      <c r="C59" s="11" t="s">
        <v>67</v>
      </c>
      <c r="D59" s="12">
        <v>10</v>
      </c>
      <c r="E59" s="43">
        <v>268.10000000000002</v>
      </c>
      <c r="F59" s="19">
        <f t="shared" si="0"/>
        <v>2681</v>
      </c>
    </row>
    <row r="60" spans="1:6" x14ac:dyDescent="0.25">
      <c r="A60" s="9">
        <v>54</v>
      </c>
      <c r="B60" s="20" t="s">
        <v>33</v>
      </c>
      <c r="C60" s="11" t="s">
        <v>67</v>
      </c>
      <c r="D60" s="12">
        <v>20</v>
      </c>
      <c r="E60" s="43">
        <v>66.5</v>
      </c>
      <c r="F60" s="19">
        <f t="shared" si="0"/>
        <v>1330</v>
      </c>
    </row>
    <row r="61" spans="1:6" x14ac:dyDescent="0.25">
      <c r="A61" s="9">
        <v>55</v>
      </c>
      <c r="B61" s="20" t="s">
        <v>93</v>
      </c>
      <c r="C61" s="11" t="s">
        <v>67</v>
      </c>
      <c r="D61" s="12">
        <v>10</v>
      </c>
      <c r="E61" s="43">
        <v>126.7</v>
      </c>
      <c r="F61" s="19">
        <f t="shared" si="0"/>
        <v>1267</v>
      </c>
    </row>
    <row r="62" spans="1:6" x14ac:dyDescent="0.25">
      <c r="A62" s="9">
        <v>56</v>
      </c>
      <c r="B62" s="20" t="s">
        <v>94</v>
      </c>
      <c r="C62" s="11" t="s">
        <v>67</v>
      </c>
      <c r="D62" s="12">
        <v>10</v>
      </c>
      <c r="E62" s="43">
        <v>135.84</v>
      </c>
      <c r="F62" s="19">
        <f t="shared" si="0"/>
        <v>1358.4</v>
      </c>
    </row>
    <row r="63" spans="1:6" x14ac:dyDescent="0.25">
      <c r="A63" s="9">
        <v>57</v>
      </c>
      <c r="B63" s="20" t="s">
        <v>34</v>
      </c>
      <c r="C63" s="11" t="s">
        <v>67</v>
      </c>
      <c r="D63" s="12">
        <v>20</v>
      </c>
      <c r="E63" s="43">
        <v>47</v>
      </c>
      <c r="F63" s="19">
        <f t="shared" si="0"/>
        <v>940</v>
      </c>
    </row>
    <row r="64" spans="1:6" x14ac:dyDescent="0.25">
      <c r="A64" s="9">
        <v>58</v>
      </c>
      <c r="B64" s="20" t="s">
        <v>35</v>
      </c>
      <c r="C64" s="11" t="s">
        <v>67</v>
      </c>
      <c r="D64" s="12">
        <v>20</v>
      </c>
      <c r="E64" s="43">
        <v>53.9</v>
      </c>
      <c r="F64" s="19">
        <f t="shared" si="0"/>
        <v>1078</v>
      </c>
    </row>
    <row r="65" spans="1:6" x14ac:dyDescent="0.25">
      <c r="A65" s="9">
        <v>59</v>
      </c>
      <c r="B65" s="20" t="s">
        <v>36</v>
      </c>
      <c r="C65" s="11" t="s">
        <v>67</v>
      </c>
      <c r="D65" s="12">
        <v>20</v>
      </c>
      <c r="E65" s="43">
        <v>53.2</v>
      </c>
      <c r="F65" s="19">
        <f t="shared" si="0"/>
        <v>1064</v>
      </c>
    </row>
    <row r="66" spans="1:6" x14ac:dyDescent="0.25">
      <c r="A66" s="9">
        <v>60</v>
      </c>
      <c r="B66" s="20" t="s">
        <v>37</v>
      </c>
      <c r="C66" s="11" t="s">
        <v>67</v>
      </c>
      <c r="D66" s="12">
        <v>20</v>
      </c>
      <c r="E66" s="43">
        <v>77</v>
      </c>
      <c r="F66" s="19">
        <f t="shared" si="0"/>
        <v>1540</v>
      </c>
    </row>
    <row r="67" spans="1:6" x14ac:dyDescent="0.25">
      <c r="A67" s="9">
        <v>61</v>
      </c>
      <c r="B67" s="20" t="s">
        <v>38</v>
      </c>
      <c r="C67" s="11" t="s">
        <v>67</v>
      </c>
      <c r="D67" s="12">
        <v>20</v>
      </c>
      <c r="E67" s="43">
        <v>106.4</v>
      </c>
      <c r="F67" s="19">
        <f t="shared" si="0"/>
        <v>2128</v>
      </c>
    </row>
    <row r="68" spans="1:6" x14ac:dyDescent="0.25">
      <c r="A68" s="9">
        <v>62</v>
      </c>
      <c r="B68" s="20" t="s">
        <v>39</v>
      </c>
      <c r="C68" s="11" t="s">
        <v>67</v>
      </c>
      <c r="D68" s="12">
        <v>20</v>
      </c>
      <c r="E68" s="43">
        <v>165.9</v>
      </c>
      <c r="F68" s="19">
        <f t="shared" si="0"/>
        <v>3318</v>
      </c>
    </row>
    <row r="69" spans="1:6" x14ac:dyDescent="0.25">
      <c r="A69" s="9">
        <v>63</v>
      </c>
      <c r="B69" s="20" t="s">
        <v>95</v>
      </c>
      <c r="C69" s="11" t="s">
        <v>67</v>
      </c>
      <c r="D69" s="12">
        <v>1</v>
      </c>
      <c r="E69" s="43">
        <v>389.2</v>
      </c>
      <c r="F69" s="19">
        <f t="shared" si="0"/>
        <v>389.2</v>
      </c>
    </row>
    <row r="70" spans="1:6" x14ac:dyDescent="0.25">
      <c r="A70" s="9">
        <v>64</v>
      </c>
      <c r="B70" s="20" t="s">
        <v>104</v>
      </c>
      <c r="C70" s="11" t="s">
        <v>67</v>
      </c>
      <c r="D70" s="12">
        <v>1</v>
      </c>
      <c r="E70" s="43">
        <v>866.6</v>
      </c>
      <c r="F70" s="19">
        <f t="shared" si="0"/>
        <v>866.6</v>
      </c>
    </row>
    <row r="71" spans="1:6" x14ac:dyDescent="0.25">
      <c r="A71" s="9">
        <v>65</v>
      </c>
      <c r="B71" s="20" t="s">
        <v>105</v>
      </c>
      <c r="C71" s="11" t="s">
        <v>67</v>
      </c>
      <c r="D71" s="12">
        <v>1</v>
      </c>
      <c r="E71" s="43">
        <v>1350</v>
      </c>
      <c r="F71" s="19">
        <f t="shared" si="0"/>
        <v>1350</v>
      </c>
    </row>
    <row r="72" spans="1:6" x14ac:dyDescent="0.25">
      <c r="A72" s="9">
        <v>66</v>
      </c>
      <c r="B72" s="20" t="s">
        <v>96</v>
      </c>
      <c r="C72" s="11" t="s">
        <v>67</v>
      </c>
      <c r="D72" s="12">
        <v>10</v>
      </c>
      <c r="E72" s="43">
        <v>76.5</v>
      </c>
      <c r="F72" s="19">
        <f t="shared" ref="F72:F135" si="1">D72*E72</f>
        <v>765</v>
      </c>
    </row>
    <row r="73" spans="1:6" x14ac:dyDescent="0.25">
      <c r="A73" s="9">
        <v>67</v>
      </c>
      <c r="B73" s="20" t="s">
        <v>98</v>
      </c>
      <c r="C73" s="11" t="s">
        <v>67</v>
      </c>
      <c r="D73" s="12">
        <v>10</v>
      </c>
      <c r="E73" s="43">
        <v>88.8</v>
      </c>
      <c r="F73" s="19">
        <f t="shared" si="1"/>
        <v>888</v>
      </c>
    </row>
    <row r="74" spans="1:6" x14ac:dyDescent="0.25">
      <c r="A74" s="9">
        <v>68</v>
      </c>
      <c r="B74" s="20" t="s">
        <v>97</v>
      </c>
      <c r="C74" s="11" t="s">
        <v>67</v>
      </c>
      <c r="D74" s="12">
        <v>10</v>
      </c>
      <c r="E74" s="43">
        <v>93.1</v>
      </c>
      <c r="F74" s="19">
        <f t="shared" si="1"/>
        <v>931</v>
      </c>
    </row>
    <row r="75" spans="1:6" x14ac:dyDescent="0.25">
      <c r="A75" s="9">
        <v>69</v>
      </c>
      <c r="B75" s="20" t="s">
        <v>99</v>
      </c>
      <c r="C75" s="11" t="s">
        <v>67</v>
      </c>
      <c r="D75" s="12">
        <v>10</v>
      </c>
      <c r="E75" s="43">
        <v>144.19999999999999</v>
      </c>
      <c r="F75" s="19">
        <f t="shared" si="1"/>
        <v>1442</v>
      </c>
    </row>
    <row r="76" spans="1:6" x14ac:dyDescent="0.25">
      <c r="A76" s="9">
        <v>70</v>
      </c>
      <c r="B76" s="20" t="s">
        <v>100</v>
      </c>
      <c r="C76" s="11" t="s">
        <v>67</v>
      </c>
      <c r="D76" s="12">
        <v>5</v>
      </c>
      <c r="E76" s="43">
        <v>147</v>
      </c>
      <c r="F76" s="19">
        <f t="shared" si="1"/>
        <v>735</v>
      </c>
    </row>
    <row r="77" spans="1:6" x14ac:dyDescent="0.25">
      <c r="A77" s="9">
        <v>71</v>
      </c>
      <c r="B77" s="20" t="s">
        <v>101</v>
      </c>
      <c r="C77" s="11" t="s">
        <v>67</v>
      </c>
      <c r="D77" s="12">
        <v>5</v>
      </c>
      <c r="E77" s="43">
        <v>336.7</v>
      </c>
      <c r="F77" s="19">
        <f t="shared" si="1"/>
        <v>1683.5</v>
      </c>
    </row>
    <row r="78" spans="1:6" x14ac:dyDescent="0.25">
      <c r="A78" s="9">
        <v>72</v>
      </c>
      <c r="B78" s="20" t="s">
        <v>102</v>
      </c>
      <c r="C78" s="11" t="s">
        <v>67</v>
      </c>
      <c r="D78" s="12">
        <v>5</v>
      </c>
      <c r="E78" s="43">
        <v>326.89999999999998</v>
      </c>
      <c r="F78" s="19">
        <f t="shared" si="1"/>
        <v>1634.5</v>
      </c>
    </row>
    <row r="79" spans="1:6" x14ac:dyDescent="0.25">
      <c r="A79" s="9">
        <v>73</v>
      </c>
      <c r="B79" s="20" t="s">
        <v>103</v>
      </c>
      <c r="C79" s="11" t="s">
        <v>67</v>
      </c>
      <c r="D79" s="12">
        <v>5</v>
      </c>
      <c r="E79" s="43">
        <v>351.4</v>
      </c>
      <c r="F79" s="19">
        <f t="shared" si="1"/>
        <v>1757</v>
      </c>
    </row>
    <row r="80" spans="1:6" x14ac:dyDescent="0.25">
      <c r="A80" s="9">
        <v>74</v>
      </c>
      <c r="B80" s="20" t="s">
        <v>40</v>
      </c>
      <c r="C80" s="11" t="s">
        <v>67</v>
      </c>
      <c r="D80" s="12">
        <v>10</v>
      </c>
      <c r="E80" s="43">
        <v>53</v>
      </c>
      <c r="F80" s="19">
        <f t="shared" si="1"/>
        <v>530</v>
      </c>
    </row>
    <row r="81" spans="1:6" x14ac:dyDescent="0.25">
      <c r="A81" s="9">
        <v>75</v>
      </c>
      <c r="B81" s="20" t="s">
        <v>106</v>
      </c>
      <c r="C81" s="11" t="s">
        <v>67</v>
      </c>
      <c r="D81" s="12">
        <v>10</v>
      </c>
      <c r="E81" s="43">
        <v>57.5</v>
      </c>
      <c r="F81" s="19">
        <f t="shared" si="1"/>
        <v>575</v>
      </c>
    </row>
    <row r="82" spans="1:6" x14ac:dyDescent="0.25">
      <c r="A82" s="9">
        <v>76</v>
      </c>
      <c r="B82" s="20" t="s">
        <v>41</v>
      </c>
      <c r="C82" s="11" t="s">
        <v>67</v>
      </c>
      <c r="D82" s="12">
        <v>10</v>
      </c>
      <c r="E82" s="43">
        <v>72.5</v>
      </c>
      <c r="F82" s="19">
        <f t="shared" si="1"/>
        <v>725</v>
      </c>
    </row>
    <row r="83" spans="1:6" x14ac:dyDescent="0.25">
      <c r="A83" s="9">
        <v>77</v>
      </c>
      <c r="B83" s="20" t="s">
        <v>42</v>
      </c>
      <c r="C83" s="11" t="s">
        <v>67</v>
      </c>
      <c r="D83" s="12">
        <v>10</v>
      </c>
      <c r="E83" s="43">
        <v>83</v>
      </c>
      <c r="F83" s="19">
        <f t="shared" si="1"/>
        <v>830</v>
      </c>
    </row>
    <row r="84" spans="1:6" x14ac:dyDescent="0.25">
      <c r="A84" s="9">
        <v>78</v>
      </c>
      <c r="B84" s="20" t="s">
        <v>43</v>
      </c>
      <c r="C84" s="11" t="s">
        <v>67</v>
      </c>
      <c r="D84" s="12">
        <v>10</v>
      </c>
      <c r="E84" s="43">
        <v>140</v>
      </c>
      <c r="F84" s="19">
        <f t="shared" si="1"/>
        <v>1400</v>
      </c>
    </row>
    <row r="85" spans="1:6" x14ac:dyDescent="0.25">
      <c r="A85" s="9">
        <v>79</v>
      </c>
      <c r="B85" s="20" t="s">
        <v>44</v>
      </c>
      <c r="C85" s="11" t="s">
        <v>67</v>
      </c>
      <c r="D85" s="12">
        <v>10</v>
      </c>
      <c r="E85" s="43">
        <v>186.5</v>
      </c>
      <c r="F85" s="19">
        <f t="shared" si="1"/>
        <v>1865</v>
      </c>
    </row>
    <row r="86" spans="1:6" x14ac:dyDescent="0.25">
      <c r="A86" s="9">
        <v>80</v>
      </c>
      <c r="B86" s="20" t="s">
        <v>107</v>
      </c>
      <c r="C86" s="11" t="s">
        <v>67</v>
      </c>
      <c r="D86" s="12">
        <v>10</v>
      </c>
      <c r="E86" s="43">
        <v>552.5</v>
      </c>
      <c r="F86" s="19">
        <f t="shared" si="1"/>
        <v>5525</v>
      </c>
    </row>
    <row r="87" spans="1:6" x14ac:dyDescent="0.25">
      <c r="A87" s="9">
        <v>81</v>
      </c>
      <c r="B87" s="20" t="s">
        <v>45</v>
      </c>
      <c r="C87" s="11" t="s">
        <v>67</v>
      </c>
      <c r="D87" s="12">
        <v>20</v>
      </c>
      <c r="E87" s="43">
        <v>33.6</v>
      </c>
      <c r="F87" s="19">
        <f t="shared" si="1"/>
        <v>672</v>
      </c>
    </row>
    <row r="88" spans="1:6" x14ac:dyDescent="0.25">
      <c r="A88" s="9">
        <v>82</v>
      </c>
      <c r="B88" s="20" t="s">
        <v>46</v>
      </c>
      <c r="C88" s="11" t="s">
        <v>67</v>
      </c>
      <c r="D88" s="12">
        <v>20</v>
      </c>
      <c r="E88" s="43">
        <v>29.4</v>
      </c>
      <c r="F88" s="19">
        <f t="shared" si="1"/>
        <v>588</v>
      </c>
    </row>
    <row r="89" spans="1:6" x14ac:dyDescent="0.25">
      <c r="A89" s="9">
        <v>83</v>
      </c>
      <c r="B89" s="20" t="s">
        <v>47</v>
      </c>
      <c r="C89" s="11" t="s">
        <v>67</v>
      </c>
      <c r="D89" s="12">
        <v>20</v>
      </c>
      <c r="E89" s="43">
        <v>32.9</v>
      </c>
      <c r="F89" s="19">
        <f t="shared" si="1"/>
        <v>658</v>
      </c>
    </row>
    <row r="90" spans="1:6" x14ac:dyDescent="0.25">
      <c r="A90" s="9">
        <v>84</v>
      </c>
      <c r="B90" s="20" t="s">
        <v>48</v>
      </c>
      <c r="C90" s="11" t="s">
        <v>67</v>
      </c>
      <c r="D90" s="12">
        <v>20</v>
      </c>
      <c r="E90" s="43">
        <v>35.700000000000003</v>
      </c>
      <c r="F90" s="19">
        <f t="shared" si="1"/>
        <v>714</v>
      </c>
    </row>
    <row r="91" spans="1:6" x14ac:dyDescent="0.25">
      <c r="A91" s="9">
        <v>85</v>
      </c>
      <c r="B91" s="20" t="s">
        <v>49</v>
      </c>
      <c r="C91" s="11" t="s">
        <v>67</v>
      </c>
      <c r="D91" s="12">
        <v>20</v>
      </c>
      <c r="E91" s="43">
        <v>44.1</v>
      </c>
      <c r="F91" s="19">
        <f t="shared" si="1"/>
        <v>882</v>
      </c>
    </row>
    <row r="92" spans="1:6" x14ac:dyDescent="0.25">
      <c r="A92" s="9">
        <v>86</v>
      </c>
      <c r="B92" s="20" t="s">
        <v>50</v>
      </c>
      <c r="C92" s="11" t="s">
        <v>67</v>
      </c>
      <c r="D92" s="12">
        <v>20</v>
      </c>
      <c r="E92" s="43">
        <v>55.2</v>
      </c>
      <c r="F92" s="19">
        <f t="shared" si="1"/>
        <v>1104</v>
      </c>
    </row>
    <row r="93" spans="1:6" x14ac:dyDescent="0.25">
      <c r="A93" s="9">
        <v>87</v>
      </c>
      <c r="B93" s="20" t="s">
        <v>51</v>
      </c>
      <c r="C93" s="11" t="s">
        <v>67</v>
      </c>
      <c r="D93" s="12">
        <v>20</v>
      </c>
      <c r="E93" s="43">
        <v>81.2</v>
      </c>
      <c r="F93" s="19">
        <f t="shared" si="1"/>
        <v>1624</v>
      </c>
    </row>
    <row r="94" spans="1:6" x14ac:dyDescent="0.25">
      <c r="A94" s="9">
        <v>88</v>
      </c>
      <c r="B94" s="20" t="s">
        <v>52</v>
      </c>
      <c r="C94" s="11" t="s">
        <v>67</v>
      </c>
      <c r="D94" s="12">
        <v>20</v>
      </c>
      <c r="E94" s="43">
        <v>79.2</v>
      </c>
      <c r="F94" s="19">
        <f t="shared" si="1"/>
        <v>1584</v>
      </c>
    </row>
    <row r="95" spans="1:6" x14ac:dyDescent="0.25">
      <c r="A95" s="9">
        <v>89</v>
      </c>
      <c r="B95" s="20" t="s">
        <v>108</v>
      </c>
      <c r="C95" s="11" t="s">
        <v>67</v>
      </c>
      <c r="D95" s="12">
        <v>1</v>
      </c>
      <c r="E95" s="43">
        <v>129.6</v>
      </c>
      <c r="F95" s="19">
        <f t="shared" si="1"/>
        <v>129.6</v>
      </c>
    </row>
    <row r="96" spans="1:6" x14ac:dyDescent="0.25">
      <c r="A96" s="9">
        <v>90</v>
      </c>
      <c r="B96" s="20" t="s">
        <v>109</v>
      </c>
      <c r="C96" s="11" t="s">
        <v>67</v>
      </c>
      <c r="D96" s="12">
        <v>1</v>
      </c>
      <c r="E96" s="43">
        <v>147.6</v>
      </c>
      <c r="F96" s="19">
        <f t="shared" si="1"/>
        <v>147.6</v>
      </c>
    </row>
    <row r="97" spans="1:6" x14ac:dyDescent="0.25">
      <c r="A97" s="9">
        <v>91</v>
      </c>
      <c r="B97" s="20" t="s">
        <v>110</v>
      </c>
      <c r="C97" s="11" t="s">
        <v>67</v>
      </c>
      <c r="D97" s="12">
        <v>1</v>
      </c>
      <c r="E97" s="43">
        <v>177.3</v>
      </c>
      <c r="F97" s="19">
        <f t="shared" si="1"/>
        <v>177.3</v>
      </c>
    </row>
    <row r="98" spans="1:6" x14ac:dyDescent="0.25">
      <c r="A98" s="9">
        <v>92</v>
      </c>
      <c r="B98" s="20" t="s">
        <v>53</v>
      </c>
      <c r="C98" s="11" t="s">
        <v>67</v>
      </c>
      <c r="D98" s="12">
        <v>20</v>
      </c>
      <c r="E98" s="43">
        <v>53.25</v>
      </c>
      <c r="F98" s="19">
        <f t="shared" si="1"/>
        <v>1065</v>
      </c>
    </row>
    <row r="99" spans="1:6" x14ac:dyDescent="0.25">
      <c r="A99" s="9">
        <v>93</v>
      </c>
      <c r="B99" s="20" t="s">
        <v>54</v>
      </c>
      <c r="C99" s="11" t="s">
        <v>67</v>
      </c>
      <c r="D99" s="12">
        <v>20</v>
      </c>
      <c r="E99" s="43">
        <v>49.7</v>
      </c>
      <c r="F99" s="19">
        <f t="shared" si="1"/>
        <v>994</v>
      </c>
    </row>
    <row r="100" spans="1:6" x14ac:dyDescent="0.25">
      <c r="A100" s="9">
        <v>94</v>
      </c>
      <c r="B100" s="20" t="s">
        <v>111</v>
      </c>
      <c r="C100" s="11" t="s">
        <v>67</v>
      </c>
      <c r="D100" s="12">
        <v>20</v>
      </c>
      <c r="E100" s="43">
        <v>57.6</v>
      </c>
      <c r="F100" s="19">
        <f t="shared" si="1"/>
        <v>1152</v>
      </c>
    </row>
    <row r="101" spans="1:6" x14ac:dyDescent="0.25">
      <c r="A101" s="9">
        <v>95</v>
      </c>
      <c r="B101" s="20" t="s">
        <v>55</v>
      </c>
      <c r="C101" s="11" t="s">
        <v>67</v>
      </c>
      <c r="D101" s="12">
        <v>20</v>
      </c>
      <c r="E101" s="43">
        <v>61.8</v>
      </c>
      <c r="F101" s="19">
        <f t="shared" si="1"/>
        <v>1236</v>
      </c>
    </row>
    <row r="102" spans="1:6" x14ac:dyDescent="0.25">
      <c r="A102" s="9">
        <v>96</v>
      </c>
      <c r="B102" s="20" t="s">
        <v>112</v>
      </c>
      <c r="C102" s="11" t="s">
        <v>67</v>
      </c>
      <c r="D102" s="12">
        <v>10</v>
      </c>
      <c r="E102" s="43">
        <v>110.6</v>
      </c>
      <c r="F102" s="19">
        <f t="shared" si="1"/>
        <v>1106</v>
      </c>
    </row>
    <row r="103" spans="1:6" x14ac:dyDescent="0.25">
      <c r="A103" s="9">
        <v>97</v>
      </c>
      <c r="B103" s="20" t="s">
        <v>56</v>
      </c>
      <c r="C103" s="11" t="s">
        <v>67</v>
      </c>
      <c r="D103" s="12">
        <v>10</v>
      </c>
      <c r="E103" s="43">
        <v>113.76</v>
      </c>
      <c r="F103" s="19">
        <f t="shared" si="1"/>
        <v>1137.6000000000001</v>
      </c>
    </row>
    <row r="104" spans="1:6" x14ac:dyDescent="0.25">
      <c r="A104" s="9">
        <v>98</v>
      </c>
      <c r="B104" s="20" t="s">
        <v>113</v>
      </c>
      <c r="C104" s="11" t="s">
        <v>67</v>
      </c>
      <c r="D104" s="12">
        <v>3</v>
      </c>
      <c r="E104" s="43">
        <v>123.12</v>
      </c>
      <c r="F104" s="19">
        <f t="shared" si="1"/>
        <v>369.36</v>
      </c>
    </row>
    <row r="105" spans="1:6" x14ac:dyDescent="0.25">
      <c r="A105" s="9">
        <v>99</v>
      </c>
      <c r="B105" s="20" t="s">
        <v>114</v>
      </c>
      <c r="C105" s="11" t="s">
        <v>67</v>
      </c>
      <c r="D105" s="12">
        <v>3</v>
      </c>
      <c r="E105" s="43">
        <v>145.80000000000001</v>
      </c>
      <c r="F105" s="19">
        <f t="shared" si="1"/>
        <v>437.40000000000003</v>
      </c>
    </row>
    <row r="106" spans="1:6" x14ac:dyDescent="0.25">
      <c r="A106" s="9">
        <v>100</v>
      </c>
      <c r="B106" s="20" t="s">
        <v>115</v>
      </c>
      <c r="C106" s="11" t="s">
        <v>67</v>
      </c>
      <c r="D106" s="12">
        <v>3</v>
      </c>
      <c r="E106" s="43">
        <v>162</v>
      </c>
      <c r="F106" s="19">
        <f t="shared" si="1"/>
        <v>486</v>
      </c>
    </row>
    <row r="107" spans="1:6" x14ac:dyDescent="0.25">
      <c r="A107" s="9">
        <v>101</v>
      </c>
      <c r="B107" s="20" t="s">
        <v>142</v>
      </c>
      <c r="C107" s="11" t="s">
        <v>67</v>
      </c>
      <c r="D107" s="12">
        <v>10</v>
      </c>
      <c r="E107" s="43">
        <v>17.600000000000001</v>
      </c>
      <c r="F107" s="19">
        <f t="shared" si="1"/>
        <v>176</v>
      </c>
    </row>
    <row r="108" spans="1:6" x14ac:dyDescent="0.25">
      <c r="A108" s="9">
        <v>102</v>
      </c>
      <c r="B108" s="20" t="s">
        <v>143</v>
      </c>
      <c r="C108" s="11" t="s">
        <v>67</v>
      </c>
      <c r="D108" s="12">
        <v>10</v>
      </c>
      <c r="E108" s="43">
        <v>17.600000000000001</v>
      </c>
      <c r="F108" s="19">
        <f t="shared" si="1"/>
        <v>176</v>
      </c>
    </row>
    <row r="109" spans="1:6" x14ac:dyDescent="0.25">
      <c r="A109" s="9">
        <v>103</v>
      </c>
      <c r="B109" s="20" t="s">
        <v>144</v>
      </c>
      <c r="C109" s="11" t="s">
        <v>67</v>
      </c>
      <c r="D109" s="12">
        <v>10</v>
      </c>
      <c r="E109" s="43">
        <v>17.600000000000001</v>
      </c>
      <c r="F109" s="19">
        <f t="shared" si="1"/>
        <v>176</v>
      </c>
    </row>
    <row r="110" spans="1:6" x14ac:dyDescent="0.25">
      <c r="A110" s="9">
        <v>104</v>
      </c>
      <c r="B110" s="20" t="s">
        <v>145</v>
      </c>
      <c r="C110" s="11" t="s">
        <v>67</v>
      </c>
      <c r="D110" s="12">
        <v>10</v>
      </c>
      <c r="E110" s="43">
        <v>17.600000000000001</v>
      </c>
      <c r="F110" s="19">
        <f t="shared" si="1"/>
        <v>176</v>
      </c>
    </row>
    <row r="111" spans="1:6" x14ac:dyDescent="0.25">
      <c r="A111" s="9">
        <v>105</v>
      </c>
      <c r="B111" s="20" t="s">
        <v>146</v>
      </c>
      <c r="C111" s="11" t="s">
        <v>67</v>
      </c>
      <c r="D111" s="12">
        <v>10</v>
      </c>
      <c r="E111" s="43">
        <v>24.5</v>
      </c>
      <c r="F111" s="19">
        <f t="shared" si="1"/>
        <v>245</v>
      </c>
    </row>
    <row r="112" spans="1:6" x14ac:dyDescent="0.25">
      <c r="A112" s="9">
        <v>106</v>
      </c>
      <c r="B112" s="20" t="s">
        <v>147</v>
      </c>
      <c r="C112" s="11" t="s">
        <v>67</v>
      </c>
      <c r="D112" s="12">
        <v>10</v>
      </c>
      <c r="E112" s="43">
        <v>24.5</v>
      </c>
      <c r="F112" s="19">
        <f t="shared" si="1"/>
        <v>245</v>
      </c>
    </row>
    <row r="113" spans="1:6" x14ac:dyDescent="0.25">
      <c r="A113" s="9">
        <v>107</v>
      </c>
      <c r="B113" s="20" t="s">
        <v>148</v>
      </c>
      <c r="C113" s="11" t="s">
        <v>67</v>
      </c>
      <c r="D113" s="12">
        <v>10</v>
      </c>
      <c r="E113" s="43">
        <v>24.5</v>
      </c>
      <c r="F113" s="19">
        <f t="shared" si="1"/>
        <v>245</v>
      </c>
    </row>
    <row r="114" spans="1:6" x14ac:dyDescent="0.25">
      <c r="A114" s="9">
        <v>108</v>
      </c>
      <c r="B114" s="20" t="s">
        <v>149</v>
      </c>
      <c r="C114" s="11" t="s">
        <v>67</v>
      </c>
      <c r="D114" s="12">
        <v>10</v>
      </c>
      <c r="E114" s="43">
        <v>24.5</v>
      </c>
      <c r="F114" s="19">
        <f t="shared" si="1"/>
        <v>245</v>
      </c>
    </row>
    <row r="115" spans="1:6" x14ac:dyDescent="0.25">
      <c r="A115" s="9">
        <v>109</v>
      </c>
      <c r="B115" s="20" t="s">
        <v>150</v>
      </c>
      <c r="C115" s="11" t="s">
        <v>67</v>
      </c>
      <c r="D115" s="12">
        <v>10</v>
      </c>
      <c r="E115" s="43">
        <v>25</v>
      </c>
      <c r="F115" s="19">
        <f t="shared" si="1"/>
        <v>250</v>
      </c>
    </row>
    <row r="116" spans="1:6" x14ac:dyDescent="0.25">
      <c r="A116" s="9">
        <v>110</v>
      </c>
      <c r="B116" s="20" t="s">
        <v>151</v>
      </c>
      <c r="C116" s="11" t="s">
        <v>67</v>
      </c>
      <c r="D116" s="12">
        <v>10</v>
      </c>
      <c r="E116" s="43">
        <v>25</v>
      </c>
      <c r="F116" s="19">
        <f t="shared" si="1"/>
        <v>250</v>
      </c>
    </row>
    <row r="117" spans="1:6" x14ac:dyDescent="0.25">
      <c r="A117" s="9">
        <v>111</v>
      </c>
      <c r="B117" s="20" t="s">
        <v>152</v>
      </c>
      <c r="C117" s="11" t="s">
        <v>67</v>
      </c>
      <c r="D117" s="12">
        <v>10</v>
      </c>
      <c r="E117" s="43">
        <v>25</v>
      </c>
      <c r="F117" s="19">
        <f t="shared" si="1"/>
        <v>250</v>
      </c>
    </row>
    <row r="118" spans="1:6" x14ac:dyDescent="0.25">
      <c r="A118" s="9">
        <v>112</v>
      </c>
      <c r="B118" s="20" t="s">
        <v>153</v>
      </c>
      <c r="C118" s="11" t="s">
        <v>67</v>
      </c>
      <c r="D118" s="12">
        <v>10</v>
      </c>
      <c r="E118" s="43">
        <v>25</v>
      </c>
      <c r="F118" s="19">
        <f t="shared" si="1"/>
        <v>250</v>
      </c>
    </row>
    <row r="119" spans="1:6" x14ac:dyDescent="0.25">
      <c r="A119" s="9">
        <v>113</v>
      </c>
      <c r="B119" s="20" t="s">
        <v>154</v>
      </c>
      <c r="C119" s="11" t="s">
        <v>67</v>
      </c>
      <c r="D119" s="12">
        <v>10</v>
      </c>
      <c r="E119" s="43">
        <v>37</v>
      </c>
      <c r="F119" s="19">
        <f t="shared" si="1"/>
        <v>370</v>
      </c>
    </row>
    <row r="120" spans="1:6" x14ac:dyDescent="0.25">
      <c r="A120" s="9">
        <v>114</v>
      </c>
      <c r="B120" s="20" t="s">
        <v>155</v>
      </c>
      <c r="C120" s="11" t="s">
        <v>67</v>
      </c>
      <c r="D120" s="12">
        <v>10</v>
      </c>
      <c r="E120" s="43">
        <v>37</v>
      </c>
      <c r="F120" s="19">
        <f t="shared" si="1"/>
        <v>370</v>
      </c>
    </row>
    <row r="121" spans="1:6" x14ac:dyDescent="0.25">
      <c r="A121" s="9">
        <v>115</v>
      </c>
      <c r="B121" s="20" t="s">
        <v>156</v>
      </c>
      <c r="C121" s="11" t="s">
        <v>67</v>
      </c>
      <c r="D121" s="12">
        <v>10</v>
      </c>
      <c r="E121" s="43">
        <v>37</v>
      </c>
      <c r="F121" s="19">
        <f t="shared" si="1"/>
        <v>370</v>
      </c>
    </row>
    <row r="122" spans="1:6" x14ac:dyDescent="0.25">
      <c r="A122" s="9">
        <v>116</v>
      </c>
      <c r="B122" s="20" t="s">
        <v>157</v>
      </c>
      <c r="C122" s="11" t="s">
        <v>67</v>
      </c>
      <c r="D122" s="12">
        <v>10</v>
      </c>
      <c r="E122" s="43">
        <v>37</v>
      </c>
      <c r="F122" s="19">
        <f t="shared" si="1"/>
        <v>370</v>
      </c>
    </row>
    <row r="123" spans="1:6" x14ac:dyDescent="0.25">
      <c r="A123" s="9">
        <v>117</v>
      </c>
      <c r="B123" s="20" t="s">
        <v>158</v>
      </c>
      <c r="C123" s="11" t="s">
        <v>67</v>
      </c>
      <c r="D123" s="12">
        <v>10</v>
      </c>
      <c r="E123" s="43">
        <v>51.35</v>
      </c>
      <c r="F123" s="19">
        <f t="shared" si="1"/>
        <v>513.5</v>
      </c>
    </row>
    <row r="124" spans="1:6" x14ac:dyDescent="0.25">
      <c r="A124" s="9">
        <v>118</v>
      </c>
      <c r="B124" s="20" t="s">
        <v>159</v>
      </c>
      <c r="C124" s="11" t="s">
        <v>67</v>
      </c>
      <c r="D124" s="12">
        <v>10</v>
      </c>
      <c r="E124" s="43">
        <v>51.35</v>
      </c>
      <c r="F124" s="19">
        <f t="shared" si="1"/>
        <v>513.5</v>
      </c>
    </row>
    <row r="125" spans="1:6" x14ac:dyDescent="0.25">
      <c r="A125" s="9">
        <v>119</v>
      </c>
      <c r="B125" s="20" t="s">
        <v>116</v>
      </c>
      <c r="C125" s="11" t="s">
        <v>67</v>
      </c>
      <c r="D125" s="12">
        <v>10</v>
      </c>
      <c r="E125" s="43">
        <v>9.9</v>
      </c>
      <c r="F125" s="19">
        <f t="shared" si="1"/>
        <v>99</v>
      </c>
    </row>
    <row r="126" spans="1:6" x14ac:dyDescent="0.25">
      <c r="A126" s="9">
        <v>120</v>
      </c>
      <c r="B126" s="20" t="s">
        <v>117</v>
      </c>
      <c r="C126" s="11" t="s">
        <v>67</v>
      </c>
      <c r="D126" s="12">
        <v>10</v>
      </c>
      <c r="E126" s="43">
        <v>11.55</v>
      </c>
      <c r="F126" s="19">
        <f t="shared" si="1"/>
        <v>115.5</v>
      </c>
    </row>
    <row r="127" spans="1:6" x14ac:dyDescent="0.25">
      <c r="A127" s="9">
        <v>121</v>
      </c>
      <c r="B127" s="20" t="s">
        <v>118</v>
      </c>
      <c r="C127" s="11" t="s">
        <v>67</v>
      </c>
      <c r="D127" s="12">
        <v>10</v>
      </c>
      <c r="E127" s="43">
        <v>12.1</v>
      </c>
      <c r="F127" s="19">
        <f t="shared" si="1"/>
        <v>121</v>
      </c>
    </row>
    <row r="128" spans="1:6" x14ac:dyDescent="0.25">
      <c r="A128" s="9">
        <v>122</v>
      </c>
      <c r="B128" s="20" t="s">
        <v>119</v>
      </c>
      <c r="C128" s="11" t="s">
        <v>67</v>
      </c>
      <c r="D128" s="12">
        <v>10</v>
      </c>
      <c r="E128" s="43">
        <v>17.5</v>
      </c>
      <c r="F128" s="19">
        <f t="shared" si="1"/>
        <v>175</v>
      </c>
    </row>
    <row r="129" spans="1:6" x14ac:dyDescent="0.25">
      <c r="A129" s="9">
        <v>123</v>
      </c>
      <c r="B129" s="20" t="s">
        <v>120</v>
      </c>
      <c r="C129" s="11" t="s">
        <v>67</v>
      </c>
      <c r="D129" s="12">
        <v>10</v>
      </c>
      <c r="E129" s="43">
        <v>27.3</v>
      </c>
      <c r="F129" s="19">
        <f t="shared" si="1"/>
        <v>273</v>
      </c>
    </row>
    <row r="130" spans="1:6" x14ac:dyDescent="0.25">
      <c r="A130" s="9">
        <v>124</v>
      </c>
      <c r="B130" s="20" t="s">
        <v>121</v>
      </c>
      <c r="C130" s="11" t="s">
        <v>67</v>
      </c>
      <c r="D130" s="12">
        <v>10</v>
      </c>
      <c r="E130" s="43">
        <v>26.6</v>
      </c>
      <c r="F130" s="19">
        <f t="shared" si="1"/>
        <v>266</v>
      </c>
    </row>
    <row r="131" spans="1:6" x14ac:dyDescent="0.25">
      <c r="A131" s="9">
        <v>125</v>
      </c>
      <c r="B131" s="20" t="s">
        <v>122</v>
      </c>
      <c r="C131" s="11" t="s">
        <v>67</v>
      </c>
      <c r="D131" s="12">
        <v>10</v>
      </c>
      <c r="E131" s="43">
        <v>38.5</v>
      </c>
      <c r="F131" s="19">
        <f t="shared" si="1"/>
        <v>385</v>
      </c>
    </row>
    <row r="132" spans="1:6" x14ac:dyDescent="0.25">
      <c r="A132" s="9">
        <v>126</v>
      </c>
      <c r="B132" s="20" t="s">
        <v>123</v>
      </c>
      <c r="C132" s="11" t="s">
        <v>67</v>
      </c>
      <c r="D132" s="12">
        <v>1</v>
      </c>
      <c r="E132" s="43">
        <v>86.1</v>
      </c>
      <c r="F132" s="19">
        <f t="shared" si="1"/>
        <v>86.1</v>
      </c>
    </row>
    <row r="133" spans="1:6" x14ac:dyDescent="0.25">
      <c r="A133" s="9">
        <v>127</v>
      </c>
      <c r="B133" s="20" t="s">
        <v>124</v>
      </c>
      <c r="C133" s="11" t="s">
        <v>67</v>
      </c>
      <c r="D133" s="12">
        <v>1</v>
      </c>
      <c r="E133" s="43">
        <v>79.099999999999994</v>
      </c>
      <c r="F133" s="19">
        <f t="shared" si="1"/>
        <v>79.099999999999994</v>
      </c>
    </row>
    <row r="134" spans="1:6" x14ac:dyDescent="0.25">
      <c r="A134" s="9">
        <v>128</v>
      </c>
      <c r="B134" s="20" t="s">
        <v>125</v>
      </c>
      <c r="C134" s="11" t="s">
        <v>67</v>
      </c>
      <c r="D134" s="12">
        <v>1</v>
      </c>
      <c r="E134" s="43">
        <v>182.7</v>
      </c>
      <c r="F134" s="19">
        <f t="shared" si="1"/>
        <v>182.7</v>
      </c>
    </row>
    <row r="135" spans="1:6" x14ac:dyDescent="0.25">
      <c r="A135" s="9">
        <v>129</v>
      </c>
      <c r="B135" s="20" t="s">
        <v>126</v>
      </c>
      <c r="C135" s="11" t="s">
        <v>67</v>
      </c>
      <c r="D135" s="12">
        <v>1</v>
      </c>
      <c r="E135" s="43">
        <v>259.7</v>
      </c>
      <c r="F135" s="19">
        <f t="shared" si="1"/>
        <v>259.7</v>
      </c>
    </row>
    <row r="136" spans="1:6" x14ac:dyDescent="0.25">
      <c r="A136" s="9">
        <v>130</v>
      </c>
      <c r="B136" s="20" t="s">
        <v>127</v>
      </c>
      <c r="C136" s="11" t="s">
        <v>67</v>
      </c>
      <c r="D136" s="12">
        <v>1</v>
      </c>
      <c r="E136" s="43">
        <v>324.10000000000002</v>
      </c>
      <c r="F136" s="19">
        <f t="shared" ref="F136:F145" si="2">D136*E136</f>
        <v>324.10000000000002</v>
      </c>
    </row>
    <row r="137" spans="1:6" x14ac:dyDescent="0.25">
      <c r="A137" s="14"/>
      <c r="B137" s="5" t="s">
        <v>162</v>
      </c>
      <c r="C137" s="13"/>
      <c r="D137" s="14"/>
      <c r="E137" s="48"/>
      <c r="F137" s="48"/>
    </row>
    <row r="138" spans="1:6" x14ac:dyDescent="0.25">
      <c r="A138" s="9">
        <v>131</v>
      </c>
      <c r="B138" s="20" t="s">
        <v>128</v>
      </c>
      <c r="C138" s="11" t="s">
        <v>67</v>
      </c>
      <c r="D138" s="12">
        <v>500</v>
      </c>
      <c r="E138" s="43">
        <v>0.5</v>
      </c>
      <c r="F138" s="19">
        <f t="shared" si="2"/>
        <v>250</v>
      </c>
    </row>
    <row r="139" spans="1:6" x14ac:dyDescent="0.25">
      <c r="A139" s="9">
        <v>132</v>
      </c>
      <c r="B139" s="20" t="s">
        <v>129</v>
      </c>
      <c r="C139" s="11" t="s">
        <v>67</v>
      </c>
      <c r="D139" s="12">
        <v>500</v>
      </c>
      <c r="E139" s="43">
        <v>0.6</v>
      </c>
      <c r="F139" s="19">
        <f t="shared" si="2"/>
        <v>300</v>
      </c>
    </row>
    <row r="140" spans="1:6" x14ac:dyDescent="0.25">
      <c r="A140" s="9">
        <v>133</v>
      </c>
      <c r="B140" s="20" t="s">
        <v>130</v>
      </c>
      <c r="C140" s="11" t="s">
        <v>67</v>
      </c>
      <c r="D140" s="12">
        <v>100</v>
      </c>
      <c r="E140" s="43">
        <v>0.75</v>
      </c>
      <c r="F140" s="19">
        <f t="shared" si="2"/>
        <v>75</v>
      </c>
    </row>
    <row r="141" spans="1:6" x14ac:dyDescent="0.25">
      <c r="A141" s="9">
        <v>134</v>
      </c>
      <c r="B141" s="20" t="s">
        <v>131</v>
      </c>
      <c r="C141" s="11" t="s">
        <v>67</v>
      </c>
      <c r="D141" s="12">
        <v>500</v>
      </c>
      <c r="E141" s="43">
        <v>0.9</v>
      </c>
      <c r="F141" s="19">
        <f t="shared" si="2"/>
        <v>450</v>
      </c>
    </row>
    <row r="142" spans="1:6" x14ac:dyDescent="0.25">
      <c r="A142" s="9">
        <v>135</v>
      </c>
      <c r="B142" s="20" t="s">
        <v>132</v>
      </c>
      <c r="C142" s="11" t="s">
        <v>67</v>
      </c>
      <c r="D142" s="12">
        <v>500</v>
      </c>
      <c r="E142" s="43">
        <v>1.2</v>
      </c>
      <c r="F142" s="19">
        <f t="shared" si="2"/>
        <v>600</v>
      </c>
    </row>
    <row r="143" spans="1:6" x14ac:dyDescent="0.25">
      <c r="A143" s="9">
        <v>136</v>
      </c>
      <c r="B143" s="20" t="s">
        <v>133</v>
      </c>
      <c r="C143" s="11" t="s">
        <v>67</v>
      </c>
      <c r="D143" s="12">
        <v>500</v>
      </c>
      <c r="E143" s="43">
        <v>1.2</v>
      </c>
      <c r="F143" s="19">
        <f t="shared" si="2"/>
        <v>600</v>
      </c>
    </row>
    <row r="144" spans="1:6" x14ac:dyDescent="0.25">
      <c r="A144" s="9">
        <v>137</v>
      </c>
      <c r="B144" s="20" t="s">
        <v>134</v>
      </c>
      <c r="C144" s="11" t="s">
        <v>67</v>
      </c>
      <c r="D144" s="12">
        <v>50</v>
      </c>
      <c r="E144" s="43">
        <v>2.2400000000000002</v>
      </c>
      <c r="F144" s="19">
        <f t="shared" si="2"/>
        <v>112.00000000000001</v>
      </c>
    </row>
    <row r="145" spans="1:6" x14ac:dyDescent="0.25">
      <c r="A145" s="9">
        <v>138</v>
      </c>
      <c r="B145" s="20" t="s">
        <v>135</v>
      </c>
      <c r="C145" s="11" t="s">
        <v>67</v>
      </c>
      <c r="D145" s="12">
        <v>50</v>
      </c>
      <c r="E145" s="43">
        <v>4.8</v>
      </c>
      <c r="F145" s="19">
        <f t="shared" si="2"/>
        <v>240</v>
      </c>
    </row>
    <row r="146" spans="1:6" x14ac:dyDescent="0.25">
      <c r="A146" s="14"/>
      <c r="B146" s="5" t="s">
        <v>57</v>
      </c>
      <c r="C146" s="13"/>
      <c r="D146" s="14"/>
      <c r="E146" s="48"/>
      <c r="F146" s="48"/>
    </row>
    <row r="147" spans="1:6" x14ac:dyDescent="0.25">
      <c r="A147" s="9">
        <v>139</v>
      </c>
      <c r="B147" s="20" t="s">
        <v>66</v>
      </c>
      <c r="C147" s="11" t="s">
        <v>67</v>
      </c>
      <c r="D147" s="12">
        <v>25</v>
      </c>
      <c r="E147" s="43">
        <v>47.6</v>
      </c>
      <c r="F147" s="19">
        <f>D147*E147</f>
        <v>1190</v>
      </c>
    </row>
    <row r="148" spans="1:6" x14ac:dyDescent="0.25">
      <c r="A148" s="9">
        <v>140</v>
      </c>
      <c r="B148" s="20" t="s">
        <v>58</v>
      </c>
      <c r="C148" s="11" t="s">
        <v>67</v>
      </c>
      <c r="D148" s="12">
        <v>10</v>
      </c>
      <c r="E148" s="43">
        <v>49</v>
      </c>
      <c r="F148" s="19">
        <f t="shared" ref="F148:F155" si="3">D148*E148</f>
        <v>490</v>
      </c>
    </row>
    <row r="149" spans="1:6" x14ac:dyDescent="0.25">
      <c r="A149" s="9">
        <v>141</v>
      </c>
      <c r="B149" s="20" t="s">
        <v>59</v>
      </c>
      <c r="C149" s="11" t="s">
        <v>67</v>
      </c>
      <c r="D149" s="12">
        <v>25</v>
      </c>
      <c r="E149" s="43">
        <v>75.599999999999994</v>
      </c>
      <c r="F149" s="19">
        <f t="shared" si="3"/>
        <v>1889.9999999999998</v>
      </c>
    </row>
    <row r="150" spans="1:6" x14ac:dyDescent="0.25">
      <c r="A150" s="9">
        <v>142</v>
      </c>
      <c r="B150" s="20" t="s">
        <v>60</v>
      </c>
      <c r="C150" s="11" t="s">
        <v>67</v>
      </c>
      <c r="D150" s="12">
        <v>25</v>
      </c>
      <c r="E150" s="43">
        <v>85.4</v>
      </c>
      <c r="F150" s="19">
        <f t="shared" si="3"/>
        <v>2135</v>
      </c>
    </row>
    <row r="151" spans="1:6" x14ac:dyDescent="0.25">
      <c r="A151" s="9">
        <v>143</v>
      </c>
      <c r="B151" s="20" t="s">
        <v>61</v>
      </c>
      <c r="C151" s="11" t="s">
        <v>67</v>
      </c>
      <c r="D151" s="12">
        <v>10</v>
      </c>
      <c r="E151" s="43">
        <v>103.6</v>
      </c>
      <c r="F151" s="19">
        <f t="shared" si="3"/>
        <v>1036</v>
      </c>
    </row>
    <row r="152" spans="1:6" x14ac:dyDescent="0.25">
      <c r="A152" s="9">
        <v>144</v>
      </c>
      <c r="B152" s="10" t="s">
        <v>62</v>
      </c>
      <c r="C152" s="11" t="s">
        <v>67</v>
      </c>
      <c r="D152" s="12">
        <v>25</v>
      </c>
      <c r="E152" s="43">
        <v>105.7</v>
      </c>
      <c r="F152" s="19">
        <f t="shared" si="3"/>
        <v>2642.5</v>
      </c>
    </row>
    <row r="153" spans="1:6" x14ac:dyDescent="0.25">
      <c r="A153" s="9">
        <v>145</v>
      </c>
      <c r="B153" s="10" t="s">
        <v>63</v>
      </c>
      <c r="C153" s="11" t="s">
        <v>67</v>
      </c>
      <c r="D153" s="12">
        <v>25</v>
      </c>
      <c r="E153" s="43">
        <v>121.8</v>
      </c>
      <c r="F153" s="19">
        <f t="shared" si="3"/>
        <v>3045</v>
      </c>
    </row>
    <row r="154" spans="1:6" x14ac:dyDescent="0.25">
      <c r="A154" s="9">
        <v>146</v>
      </c>
      <c r="B154" s="10" t="s">
        <v>64</v>
      </c>
      <c r="C154" s="11" t="s">
        <v>67</v>
      </c>
      <c r="D154" s="12">
        <v>25</v>
      </c>
      <c r="E154" s="43">
        <v>141.4</v>
      </c>
      <c r="F154" s="19">
        <f t="shared" si="3"/>
        <v>3535</v>
      </c>
    </row>
    <row r="155" spans="1:6" ht="15.75" thickBot="1" x14ac:dyDescent="0.3">
      <c r="A155" s="9">
        <v>147</v>
      </c>
      <c r="B155" s="15" t="s">
        <v>65</v>
      </c>
      <c r="C155" s="16" t="s">
        <v>67</v>
      </c>
      <c r="D155" s="17">
        <v>25</v>
      </c>
      <c r="E155" s="43">
        <v>169.4</v>
      </c>
      <c r="F155" s="19">
        <f t="shared" si="3"/>
        <v>4235</v>
      </c>
    </row>
    <row r="156" spans="1:6" ht="14.45" customHeight="1" x14ac:dyDescent="0.25">
      <c r="A156" s="34" t="s">
        <v>136</v>
      </c>
      <c r="B156" s="35"/>
      <c r="C156" s="35"/>
      <c r="D156" s="35"/>
      <c r="E156" s="49"/>
      <c r="F156" s="24">
        <f>SUM(F147:F155,F7:F136,F138:F145)</f>
        <v>146929.76000000004</v>
      </c>
    </row>
    <row r="157" spans="1:6" x14ac:dyDescent="0.25">
      <c r="A157" s="36" t="s">
        <v>68</v>
      </c>
      <c r="B157" s="37"/>
      <c r="C157" s="37"/>
      <c r="D157" s="37"/>
      <c r="E157" s="38"/>
      <c r="F157" s="25">
        <f>F156*0.21</f>
        <v>30855.249600000006</v>
      </c>
    </row>
    <row r="158" spans="1:6" ht="14.45" customHeight="1" thickBot="1" x14ac:dyDescent="0.3">
      <c r="A158" s="39" t="s">
        <v>137</v>
      </c>
      <c r="B158" s="40"/>
      <c r="C158" s="40"/>
      <c r="D158" s="40"/>
      <c r="E158" s="41"/>
      <c r="F158" s="26">
        <f>F156+F157</f>
        <v>177785.00960000005</v>
      </c>
    </row>
    <row r="160" spans="1:6" x14ac:dyDescent="0.25">
      <c r="B160" s="32" t="s">
        <v>138</v>
      </c>
      <c r="C160" s="32"/>
      <c r="D160" s="32"/>
    </row>
    <row r="161" spans="2:6" ht="14.45" customHeight="1" x14ac:dyDescent="0.25">
      <c r="B161" s="32" t="s">
        <v>139</v>
      </c>
      <c r="C161" s="32"/>
      <c r="D161" s="32"/>
    </row>
    <row r="162" spans="2:6" ht="14.45" customHeight="1" x14ac:dyDescent="0.25">
      <c r="B162" s="33" t="s">
        <v>160</v>
      </c>
      <c r="C162" s="33"/>
      <c r="D162" s="33"/>
    </row>
    <row r="163" spans="2:6" ht="14.45" customHeight="1" x14ac:dyDescent="0.25">
      <c r="B163" s="33"/>
      <c r="C163" s="33"/>
      <c r="D163" s="33"/>
    </row>
    <row r="164" spans="2:6" ht="15" customHeight="1" x14ac:dyDescent="0.25">
      <c r="B164" s="42" t="s">
        <v>165</v>
      </c>
      <c r="C164" s="42"/>
      <c r="D164" s="42"/>
      <c r="E164" s="42"/>
      <c r="F164" s="42"/>
    </row>
    <row r="165" spans="2:6" x14ac:dyDescent="0.25">
      <c r="B165" s="42"/>
      <c r="C165" s="42"/>
      <c r="D165" s="42"/>
      <c r="E165" s="42"/>
      <c r="F165" s="42"/>
    </row>
    <row r="166" spans="2:6" x14ac:dyDescent="0.25">
      <c r="B166" s="42"/>
      <c r="C166" s="42"/>
      <c r="D166" s="42"/>
      <c r="E166" s="42"/>
      <c r="F166" s="42"/>
    </row>
  </sheetData>
  <mergeCells count="10">
    <mergeCell ref="B164:F166"/>
    <mergeCell ref="D1:F1"/>
    <mergeCell ref="C3:D3"/>
    <mergeCell ref="B161:D161"/>
    <mergeCell ref="B162:D162"/>
    <mergeCell ref="B163:D163"/>
    <mergeCell ref="A156:E156"/>
    <mergeCell ref="A157:E157"/>
    <mergeCell ref="A158:E158"/>
    <mergeCell ref="B160:D160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Įkainių lentelė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Zvereva</dc:creator>
  <cp:lastModifiedBy>Robertas Simonavičius</cp:lastModifiedBy>
  <dcterms:created xsi:type="dcterms:W3CDTF">2015-06-05T18:17:20Z</dcterms:created>
  <dcterms:modified xsi:type="dcterms:W3CDTF">2024-11-14T18:46:52Z</dcterms:modified>
</cp:coreProperties>
</file>