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95" windowWidth="28800" windowHeight="16425"/>
  </bookViews>
  <sheets>
    <sheet name="Lapas1" sheetId="1" r:id="rId1"/>
  </sheets>
  <definedNames>
    <definedName name="_xlnm._FilterDatabase" localSheetId="0" hidden="1">Lapas1!$A$2:$I$2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 s="1"/>
  <c r="H5" i="1"/>
  <c r="I5" i="1" s="1"/>
  <c r="H3" i="1"/>
  <c r="I3" i="1" s="1"/>
  <c r="H4" i="1"/>
  <c r="I4" i="1" s="1"/>
</calcChain>
</file>

<file path=xl/sharedStrings.xml><?xml version="1.0" encoding="utf-8"?>
<sst xmlns="http://schemas.openxmlformats.org/spreadsheetml/2006/main" count="27" uniqueCount="24">
  <si>
    <t>Eil.  Nr.</t>
  </si>
  <si>
    <t>BVPŽ kodas</t>
  </si>
  <si>
    <t>Pavadinimas</t>
  </si>
  <si>
    <t>Mato vnt.</t>
  </si>
  <si>
    <t>Orientacinis kiekis 24 mėn.</t>
  </si>
  <si>
    <t>vnt</t>
  </si>
  <si>
    <t>33191000-5</t>
  </si>
  <si>
    <t>33198200-6</t>
  </si>
  <si>
    <t>m</t>
  </si>
  <si>
    <t>33190000-8</t>
  </si>
  <si>
    <t>Indikatoriai cheminiai vidiniai  gariniam sterilizatoriui</t>
  </si>
  <si>
    <t xml:space="preserve">Pakavimo medžiaga  15 cm </t>
  </si>
  <si>
    <t>Indikatoriai su kodatoriais EO sterilizatoriams</t>
  </si>
  <si>
    <t>Operacinio lauko antiseptikai, priemonės dezinfekcijai, sterilizacijai ir kt.</t>
  </si>
  <si>
    <t>Kaina vnt. be PVM, Eur</t>
  </si>
  <si>
    <t>PVM tarifas</t>
  </si>
  <si>
    <t>Kaina viso be PVM, Eur</t>
  </si>
  <si>
    <t>Kaina viso su PVM, Eur</t>
  </si>
  <si>
    <t>Gamintojas/ katalogo numeris</t>
  </si>
  <si>
    <t>Šepetėlis lenktas su tvirtais sintetiniais šereliais, lenktos konstrukcijos chirurginiams instrumentams</t>
  </si>
  <si>
    <t>SP Medikal, 106.103.0500</t>
  </si>
  <si>
    <t>SP Medikal, 603.031.9000</t>
  </si>
  <si>
    <t>SP Medikal, 303.150.0001</t>
  </si>
  <si>
    <t>SP Medikal, 908.401.0001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</si>
</sst>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0" fillId="3" borderId="0" xfId="0" applyFill="1"/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4" fontId="5" fillId="0" borderId="4" xfId="2" applyNumberFormat="1" applyFont="1" applyFill="1" applyBorder="1" applyAlignment="1">
      <alignment horizontal="center" vertical="center" wrapText="1"/>
    </xf>
    <xf numFmtId="9" fontId="5" fillId="0" borderId="4" xfId="3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/>
    <xf numFmtId="2" fontId="0" fillId="0" borderId="0" xfId="0" applyNumberFormat="1" applyBorder="1"/>
    <xf numFmtId="9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3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5" sqref="A5:XFD8"/>
    </sheetView>
  </sheetViews>
  <sheetFormatPr defaultColWidth="8.85546875" defaultRowHeight="15"/>
  <cols>
    <col min="1" max="1" width="7.85546875" customWidth="1"/>
    <col min="2" max="2" width="11.85546875" customWidth="1"/>
    <col min="3" max="3" width="22.85546875" style="20" customWidth="1"/>
    <col min="5" max="5" width="12.42578125" customWidth="1"/>
    <col min="6" max="6" width="13.7109375" style="36" customWidth="1"/>
    <col min="7" max="7" width="6.42578125" style="24" customWidth="1"/>
    <col min="8" max="8" width="13.140625" customWidth="1"/>
    <col min="9" max="9" width="12.7109375" customWidth="1"/>
    <col min="10" max="10" width="16.7109375" style="17" customWidth="1"/>
    <col min="11" max="11" width="0.7109375" style="15" hidden="1" customWidth="1"/>
    <col min="12" max="12" width="5.28515625" style="16" customWidth="1"/>
    <col min="13" max="13" width="3.42578125" style="16" customWidth="1"/>
    <col min="14" max="14" width="13.7109375" style="16" customWidth="1"/>
    <col min="16" max="16" width="9.7109375" bestFit="1" customWidth="1"/>
    <col min="18" max="18" width="15.42578125" customWidth="1"/>
  </cols>
  <sheetData>
    <row r="1" spans="1:16" s="14" customFormat="1">
      <c r="A1" s="14" t="s">
        <v>13</v>
      </c>
      <c r="C1" s="19"/>
      <c r="G1" s="25"/>
      <c r="J1" s="17"/>
      <c r="K1" s="15"/>
      <c r="L1" s="16"/>
      <c r="M1" s="16"/>
      <c r="N1" s="16"/>
    </row>
    <row r="2" spans="1:16" ht="4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7" t="s">
        <v>14</v>
      </c>
      <c r="G2" s="38" t="s">
        <v>15</v>
      </c>
      <c r="H2" s="39" t="s">
        <v>16</v>
      </c>
      <c r="I2" s="39" t="s">
        <v>17</v>
      </c>
      <c r="J2" s="40" t="s">
        <v>18</v>
      </c>
    </row>
    <row r="3" spans="1:16" ht="45">
      <c r="A3" s="8">
        <v>8</v>
      </c>
      <c r="B3" s="6" t="s">
        <v>6</v>
      </c>
      <c r="C3" s="13" t="s">
        <v>10</v>
      </c>
      <c r="D3" s="6" t="s">
        <v>5</v>
      </c>
      <c r="E3" s="41">
        <v>110000</v>
      </c>
      <c r="F3" s="3">
        <v>2.1399999999999999E-2</v>
      </c>
      <c r="G3" s="48">
        <v>0.21</v>
      </c>
      <c r="H3" s="7">
        <f t="shared" ref="H3:H6" si="0">E3*F3</f>
        <v>2354</v>
      </c>
      <c r="I3" s="5">
        <f>H3*1.21</f>
        <v>2848.3399999999997</v>
      </c>
      <c r="J3" s="33" t="s">
        <v>20</v>
      </c>
      <c r="P3" s="34"/>
    </row>
    <row r="4" spans="1:16" ht="30">
      <c r="A4" s="6">
        <v>9</v>
      </c>
      <c r="B4" s="35" t="s">
        <v>6</v>
      </c>
      <c r="C4" s="10" t="s">
        <v>12</v>
      </c>
      <c r="D4" s="6" t="s">
        <v>5</v>
      </c>
      <c r="E4" s="42">
        <v>160000</v>
      </c>
      <c r="F4" s="3">
        <v>5.7999999999999996E-3</v>
      </c>
      <c r="G4" s="43">
        <v>0.21</v>
      </c>
      <c r="H4" s="7">
        <f t="shared" si="0"/>
        <v>927.99999999999989</v>
      </c>
      <c r="I4" s="5">
        <f>H4*1.21</f>
        <v>1122.8799999999999</v>
      </c>
      <c r="J4" s="33" t="s">
        <v>21</v>
      </c>
      <c r="N4" s="18"/>
      <c r="P4" s="34"/>
    </row>
    <row r="5" spans="1:16" ht="30">
      <c r="A5" s="28">
        <v>21</v>
      </c>
      <c r="B5" s="26" t="s">
        <v>7</v>
      </c>
      <c r="C5" s="27" t="s">
        <v>11</v>
      </c>
      <c r="D5" s="29" t="s">
        <v>8</v>
      </c>
      <c r="E5" s="41">
        <v>1000</v>
      </c>
      <c r="F5" s="7">
        <v>0.57899999999999996</v>
      </c>
      <c r="G5" s="53">
        <v>0.05</v>
      </c>
      <c r="H5" s="7">
        <f t="shared" si="0"/>
        <v>579</v>
      </c>
      <c r="I5" s="7">
        <f>H5*1.05</f>
        <v>607.95000000000005</v>
      </c>
      <c r="J5" s="33" t="s">
        <v>22</v>
      </c>
      <c r="N5" s="45"/>
      <c r="O5" s="46"/>
      <c r="P5" s="47"/>
    </row>
    <row r="6" spans="1:16" s="32" customFormat="1" ht="90">
      <c r="A6" s="1">
        <v>22</v>
      </c>
      <c r="B6" s="11" t="s">
        <v>9</v>
      </c>
      <c r="C6" s="23" t="s">
        <v>19</v>
      </c>
      <c r="D6" s="4" t="s">
        <v>5</v>
      </c>
      <c r="E6" s="41">
        <v>70</v>
      </c>
      <c r="F6" s="9">
        <v>4.5</v>
      </c>
      <c r="G6" s="48">
        <v>0.21</v>
      </c>
      <c r="H6" s="7">
        <f t="shared" si="0"/>
        <v>315</v>
      </c>
      <c r="I6" s="7">
        <f>H6*1.05</f>
        <v>330.75</v>
      </c>
      <c r="J6" s="12" t="s">
        <v>23</v>
      </c>
      <c r="K6" s="30"/>
      <c r="L6" s="31"/>
      <c r="M6" s="31"/>
      <c r="N6" s="49"/>
      <c r="O6" s="50"/>
      <c r="P6" s="51"/>
    </row>
    <row r="7" spans="1:16" ht="18.95" customHeight="1">
      <c r="H7" s="34"/>
      <c r="I7" s="44"/>
      <c r="J7" s="21"/>
      <c r="L7" s="22"/>
      <c r="N7" s="45"/>
      <c r="O7" s="52"/>
      <c r="P7" s="47"/>
    </row>
    <row r="9" spans="1:16">
      <c r="H9" s="34"/>
      <c r="I9" s="34"/>
    </row>
    <row r="10" spans="1:16">
      <c r="H10" s="34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2C1BDEF-8B64-414E-9859-3BDF663EB8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2024-05-21T18:16:18Z</dcterms:modified>
</cp:coreProperties>
</file>