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letic-my.sharepoint.com/personal/viktorija_busauskiene_ignitis_lt/Documents/Desktop/mano pirkimai/DV-691 RAMINTOS/Galutiniai/Lot_700003/7227_AB Klaipėdos en___/(2021-ESO-691) Pasiulymas/"/>
    </mc:Choice>
  </mc:AlternateContent>
  <xr:revisionPtr revIDLastSave="794" documentId="11_8F9BB52AA24842A79FFE8B0FD020474087127021" xr6:coauthVersionLast="46" xr6:coauthVersionMax="46" xr10:uidLastSave="{B1989F7A-D347-4CA6-9689-A7F1187ACF2E}"/>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<sst xmlns="http://schemas.openxmlformats.org/spreadsheetml/2006/main" count="1634" uniqueCount="824">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</sst>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3">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xf numFmtId="4" fontId="0" fillId="6" borderId="1" xfId="1" applyNumberFormat="1" applyFont="1" applyFill="1" applyBorder="1" applyAlignment="1" applyProtection="1">
      <alignment horizontal="center" vertical="center" wrapText="1"/>
      <protection locked="0"/>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C000000}"/>
    <cellStyle name="Įprastas 2 2" xfId="18" xr:uid="{00000000-0005-0000-0000-00000D000000}"/>
    <cellStyle name="Įprastas 2 2 2" xfId="118" xr:uid="{00000000-0005-0000-0000-00000E000000}"/>
    <cellStyle name="Įprastas 2 2 2 2" xfId="152" xr:uid="{00000000-0005-0000-0000-00000F000000}"/>
    <cellStyle name="Įprastas 2 2 2 2 2" xfId="282" xr:uid="{00000000-0005-0000-0000-000010000000}"/>
    <cellStyle name="Įprastas 2 2 2 2 2 2" xfId="600" xr:uid="{00000000-0005-0000-0000-000011000000}"/>
    <cellStyle name="Įprastas 2 2 2 2 3" xfId="470" xr:uid="{00000000-0005-0000-0000-000012000000}"/>
    <cellStyle name="Įprastas 2 2 2 3" xfId="247" xr:uid="{00000000-0005-0000-0000-000013000000}"/>
    <cellStyle name="Įprastas 2 2 2 3 2" xfId="565" xr:uid="{00000000-0005-0000-0000-000014000000}"/>
    <cellStyle name="Įprastas 2 2 2 4" xfId="435" xr:uid="{00000000-0005-0000-0000-000015000000}"/>
    <cellStyle name="Įprastas 2 2 3" xfId="620" xr:uid="{00000000-0005-0000-0000-000016000000}"/>
    <cellStyle name="Įprastas 2 3" xfId="55" xr:uid="{00000000-0005-0000-0000-000017000000}"/>
    <cellStyle name="Įprastas 2 3 2" xfId="184" xr:uid="{00000000-0005-0000-0000-000018000000}"/>
    <cellStyle name="Įprastas 2 3 2 2" xfId="502" xr:uid="{00000000-0005-0000-0000-000019000000}"/>
    <cellStyle name="Įprastas 2 3 3" xfId="372" xr:uid="{00000000-0005-0000-0000-00001A000000}"/>
    <cellStyle name="Įprastas 2 4" xfId="85" xr:uid="{00000000-0005-0000-0000-00001B000000}"/>
    <cellStyle name="Įprastas 2 4 2" xfId="214" xr:uid="{00000000-0005-0000-0000-00001C000000}"/>
    <cellStyle name="Įprastas 2 4 2 2" xfId="532" xr:uid="{00000000-0005-0000-0000-00001D000000}"/>
    <cellStyle name="Įprastas 2 4 3" xfId="402" xr:uid="{00000000-0005-0000-0000-00001E000000}"/>
    <cellStyle name="Įprastas 2 5" xfId="119" xr:uid="{00000000-0005-0000-0000-00001F000000}"/>
    <cellStyle name="Įprastas 2 5 2" xfId="249" xr:uid="{00000000-0005-0000-0000-000020000000}"/>
    <cellStyle name="Įprastas 2 5 2 2" xfId="567" xr:uid="{00000000-0005-0000-0000-000021000000}"/>
    <cellStyle name="Įprastas 2 5 3" xfId="437" xr:uid="{00000000-0005-0000-0000-000022000000}"/>
    <cellStyle name="Įprastas 2 6" xfId="154" xr:uid="{00000000-0005-0000-0000-000023000000}"/>
    <cellStyle name="Įprastas 2 6 2" xfId="472" xr:uid="{00000000-0005-0000-0000-000024000000}"/>
    <cellStyle name="Įprastas 2 7" xfId="342" xr:uid="{00000000-0005-0000-0000-000025000000}"/>
    <cellStyle name="Įspėjimo tekstas 2" xfId="19" xr:uid="{00000000-0005-0000-0000-000026000000}"/>
    <cellStyle name="Išvestis 2" xfId="4" xr:uid="{00000000-0005-0000-0000-000027000000}"/>
    <cellStyle name="Normal" xfId="0" builtinId="0"/>
    <cellStyle name="Normal 2" xfId="2" xr:uid="{00000000-0005-0000-0000-000029000000}"/>
    <cellStyle name="Normal 2 2" xfId="21" xr:uid="{00000000-0005-0000-0000-00002A000000}"/>
    <cellStyle name="Normal 2 2 2" xfId="117" xr:uid="{00000000-0005-0000-0000-00002B000000}"/>
    <cellStyle name="Normal 2 2 2 2" xfId="151" xr:uid="{00000000-0005-0000-0000-00002C000000}"/>
    <cellStyle name="Normal 2 2 2 2 2" xfId="281" xr:uid="{00000000-0005-0000-0000-00002D000000}"/>
    <cellStyle name="Normal 2 2 2 2 2 2" xfId="599" xr:uid="{00000000-0005-0000-0000-00002E000000}"/>
    <cellStyle name="Normal 2 2 2 2 3" xfId="469" xr:uid="{00000000-0005-0000-0000-00002F000000}"/>
    <cellStyle name="Normal 2 2 2 3" xfId="246" xr:uid="{00000000-0005-0000-0000-000030000000}"/>
    <cellStyle name="Normal 2 2 2 3 2" xfId="564" xr:uid="{00000000-0005-0000-0000-000031000000}"/>
    <cellStyle name="Normal 2 2 2 4" xfId="333" xr:uid="{00000000-0005-0000-0000-000032000000}"/>
    <cellStyle name="Normal 2 2 2 4 2" xfId="434" xr:uid="{00000000-0005-0000-0000-000033000000}"/>
    <cellStyle name="Normal 2 2 2 4 3" xfId="623" xr:uid="{00000000-0005-0000-0000-000034000000}"/>
    <cellStyle name="Normal 2 2 2 4 4" xfId="627" xr:uid="{00000000-0005-0000-0000-000035000000}"/>
    <cellStyle name="Normal 2 2 2 5" xfId="337" xr:uid="{00000000-0005-0000-0000-000036000000}"/>
    <cellStyle name="Normal 2 2 2 6" xfId="294" xr:uid="{00000000-0005-0000-0000-000037000000}"/>
    <cellStyle name="Normal 2 2 3" xfId="293" xr:uid="{00000000-0005-0000-0000-000038000000}"/>
    <cellStyle name="Normal 2 2 3 2" xfId="613" xr:uid="{00000000-0005-0000-0000-000039000000}"/>
    <cellStyle name="Normal 2 2 3 2 2" xfId="622" xr:uid="{00000000-0005-0000-0000-00003A000000}"/>
    <cellStyle name="Normal 2 2 3 2 3" xfId="628" xr:uid="{00000000-0005-0000-0000-00003B000000}"/>
    <cellStyle name="Normal 2 2 3 3" xfId="615" xr:uid="{00000000-0005-0000-0000-00003C000000}"/>
    <cellStyle name="Normal 2 2 4" xfId="329" xr:uid="{00000000-0005-0000-0000-00003D000000}"/>
    <cellStyle name="Normal 2 2 5" xfId="334" xr:uid="{00000000-0005-0000-0000-00003E000000}"/>
    <cellStyle name="Normal 2 2 6" xfId="290" xr:uid="{00000000-0005-0000-0000-00003F000000}"/>
    <cellStyle name="Normal 2 3" xfId="56" xr:uid="{00000000-0005-0000-0000-000040000000}"/>
    <cellStyle name="Normal 2 3 2" xfId="185" xr:uid="{00000000-0005-0000-0000-000041000000}"/>
    <cellStyle name="Normal 2 3 2 2" xfId="503" xr:uid="{00000000-0005-0000-0000-000042000000}"/>
    <cellStyle name="Normal 2 3 3" xfId="373" xr:uid="{00000000-0005-0000-0000-000043000000}"/>
    <cellStyle name="Normal 2 3 4" xfId="609" xr:uid="{00000000-0005-0000-0000-000044000000}"/>
    <cellStyle name="Normal 2 4" xfId="86" xr:uid="{00000000-0005-0000-0000-000045000000}"/>
    <cellStyle name="Normal 2 4 2" xfId="215" xr:uid="{00000000-0005-0000-0000-000046000000}"/>
    <cellStyle name="Normal 2 4 2 2" xfId="533" xr:uid="{00000000-0005-0000-0000-000047000000}"/>
    <cellStyle name="Normal 2 4 3" xfId="403" xr:uid="{00000000-0005-0000-0000-000048000000}"/>
    <cellStyle name="Normal 2 5" xfId="120" xr:uid="{00000000-0005-0000-0000-000049000000}"/>
    <cellStyle name="Normal 2 5 2" xfId="250" xr:uid="{00000000-0005-0000-0000-00004A000000}"/>
    <cellStyle name="Normal 2 5 2 2" xfId="568" xr:uid="{00000000-0005-0000-0000-00004B000000}"/>
    <cellStyle name="Normal 2 5 3" xfId="438" xr:uid="{00000000-0005-0000-0000-00004C000000}"/>
    <cellStyle name="Normal 2 6" xfId="284" xr:uid="{00000000-0005-0000-0000-00004D000000}"/>
    <cellStyle name="Normal 2 7" xfId="155" xr:uid="{00000000-0005-0000-0000-00004E000000}"/>
    <cellStyle name="Normal 2 7 2" xfId="473" xr:uid="{00000000-0005-0000-0000-00004F000000}"/>
    <cellStyle name="Normal 2 8" xfId="20" xr:uid="{00000000-0005-0000-0000-000050000000}"/>
    <cellStyle name="Normal 2 8 2" xfId="343" xr:uid="{00000000-0005-0000-0000-000051000000}"/>
    <cellStyle name="Normal 2 9" xfId="612" xr:uid="{00000000-0005-0000-0000-000052000000}"/>
    <cellStyle name="Normal 3" xfId="1" xr:uid="{00000000-0005-0000-0000-000053000000}"/>
    <cellStyle name="Normal 3 2" xfId="10" xr:uid="{00000000-0005-0000-0000-000054000000}"/>
    <cellStyle name="Normal 3 2 2" xfId="153" xr:uid="{00000000-0005-0000-0000-000055000000}"/>
    <cellStyle name="Normal 3 2 2 2" xfId="283" xr:uid="{00000000-0005-0000-0000-000056000000}"/>
    <cellStyle name="Normal 3 2 2 2 2" xfId="601" xr:uid="{00000000-0005-0000-0000-000057000000}"/>
    <cellStyle name="Normal 3 2 2 3" xfId="471" xr:uid="{00000000-0005-0000-0000-000058000000}"/>
    <cellStyle name="Normal 3 2 3" xfId="248" xr:uid="{00000000-0005-0000-0000-000059000000}"/>
    <cellStyle name="Normal 3 2 3 2" xfId="566" xr:uid="{00000000-0005-0000-0000-00005A000000}"/>
    <cellStyle name="Normal 3 2 4" xfId="436" xr:uid="{00000000-0005-0000-0000-00005B000000}"/>
    <cellStyle name="Normal 3 3" xfId="7" xr:uid="{00000000-0005-0000-0000-00005C000000}"/>
    <cellStyle name="Normal 3 3 2" xfId="149" xr:uid="{00000000-0005-0000-0000-00005D000000}"/>
    <cellStyle name="Normal 3 3 2 2" xfId="279" xr:uid="{00000000-0005-0000-0000-00005E000000}"/>
    <cellStyle name="Normal 3 3 2 2 2" xfId="597" xr:uid="{00000000-0005-0000-0000-00005F000000}"/>
    <cellStyle name="Normal 3 3 2 3" xfId="467" xr:uid="{00000000-0005-0000-0000-000060000000}"/>
    <cellStyle name="Normal 3 3 3" xfId="244" xr:uid="{00000000-0005-0000-0000-000061000000}"/>
    <cellStyle name="Normal 3 3 3 2" xfId="562" xr:uid="{00000000-0005-0000-0000-000062000000}"/>
    <cellStyle name="Normal 3 3 4" xfId="432" xr:uid="{00000000-0005-0000-0000-000063000000}"/>
    <cellStyle name="Normal 3 4" xfId="286" xr:uid="{00000000-0005-0000-0000-000064000000}"/>
    <cellStyle name="Normal 3 4 2" xfId="608" xr:uid="{00000000-0005-0000-0000-000065000000}"/>
    <cellStyle name="Normal 3 4 3" xfId="330" xr:uid="{00000000-0005-0000-0000-000066000000}"/>
    <cellStyle name="Normal 3 5" xfId="22" xr:uid="{00000000-0005-0000-0000-000067000000}"/>
    <cellStyle name="Normal 3 5 2" xfId="287" xr:uid="{00000000-0005-0000-0000-000068000000}"/>
    <cellStyle name="Normal 3 5 3" xfId="326" xr:uid="{00000000-0005-0000-0000-000069000000}"/>
    <cellStyle name="Normal 3 5 4" xfId="336" xr:uid="{00000000-0005-0000-0000-00006A000000}"/>
    <cellStyle name="Normal 3 6" xfId="602" xr:uid="{00000000-0005-0000-0000-00006B000000}"/>
    <cellStyle name="Normal 3 7" xfId="610" xr:uid="{00000000-0005-0000-0000-00006C000000}"/>
    <cellStyle name="Normal 3 8" xfId="618" xr:uid="{00000000-0005-0000-0000-00006D000000}"/>
    <cellStyle name="Normal 3 9" xfId="624" xr:uid="{00000000-0005-0000-0000-00006E000000}"/>
    <cellStyle name="Normal 4" xfId="8" xr:uid="{00000000-0005-0000-0000-00006F000000}"/>
    <cellStyle name="Normal 4 2" xfId="11" xr:uid="{00000000-0005-0000-0000-000070000000}"/>
    <cellStyle name="Normal 4 2 2" xfId="116" xr:uid="{00000000-0005-0000-0000-000071000000}"/>
    <cellStyle name="Normal 4 2 2 2" xfId="304" xr:uid="{00000000-0005-0000-0000-000072000000}"/>
    <cellStyle name="Normal 4 2 2 2 2" xfId="323" xr:uid="{00000000-0005-0000-0000-000073000000}"/>
    <cellStyle name="Normal 4 2 2 3" xfId="309" xr:uid="{00000000-0005-0000-0000-000074000000}"/>
    <cellStyle name="Normal 4 2 2 4" xfId="316" xr:uid="{00000000-0005-0000-0000-000075000000}"/>
    <cellStyle name="Normal 4 2 2 5" xfId="606" xr:uid="{00000000-0005-0000-0000-000076000000}"/>
    <cellStyle name="Normal 4 2 2 6" xfId="297" xr:uid="{00000000-0005-0000-0000-000077000000}"/>
    <cellStyle name="Normal 4 2 2 7" xfId="626" xr:uid="{00000000-0005-0000-0000-000078000000}"/>
    <cellStyle name="Normal 4 2 3" xfId="301" xr:uid="{00000000-0005-0000-0000-000079000000}"/>
    <cellStyle name="Normal 4 2 3 2" xfId="320" xr:uid="{00000000-0005-0000-0000-00007A000000}"/>
    <cellStyle name="Normal 4 2 3 3" xfId="332" xr:uid="{00000000-0005-0000-0000-00007B000000}"/>
    <cellStyle name="Normal 4 2 4" xfId="306" xr:uid="{00000000-0005-0000-0000-00007C000000}"/>
    <cellStyle name="Normal 4 2 4 2" xfId="604" xr:uid="{00000000-0005-0000-0000-00007D000000}"/>
    <cellStyle name="Normal 4 2 5" xfId="313" xr:uid="{00000000-0005-0000-0000-00007E000000}"/>
    <cellStyle name="Normal 4 3" xfId="54" xr:uid="{00000000-0005-0000-0000-00007F000000}"/>
    <cellStyle name="Normal 4 3 2" xfId="298" xr:uid="{00000000-0005-0000-0000-000080000000}"/>
    <cellStyle name="Normal 4 3 2 2" xfId="305" xr:uid="{00000000-0005-0000-0000-000081000000}"/>
    <cellStyle name="Normal 4 3 2 2 2" xfId="324" xr:uid="{00000000-0005-0000-0000-000082000000}"/>
    <cellStyle name="Normal 4 3 2 3" xfId="310" xr:uid="{00000000-0005-0000-0000-000083000000}"/>
    <cellStyle name="Normal 4 3 2 4" xfId="317" xr:uid="{00000000-0005-0000-0000-000084000000}"/>
    <cellStyle name="Normal 4 3 3" xfId="302" xr:uid="{00000000-0005-0000-0000-000085000000}"/>
    <cellStyle name="Normal 4 3 3 2" xfId="321" xr:uid="{00000000-0005-0000-0000-000086000000}"/>
    <cellStyle name="Normal 4 3 4" xfId="307" xr:uid="{00000000-0005-0000-0000-000087000000}"/>
    <cellStyle name="Normal 4 3 5" xfId="314" xr:uid="{00000000-0005-0000-0000-000088000000}"/>
    <cellStyle name="Normal 4 3 6" xfId="605" xr:uid="{00000000-0005-0000-0000-000089000000}"/>
    <cellStyle name="Normal 4 3 7" xfId="295" xr:uid="{00000000-0005-0000-0000-00008A000000}"/>
    <cellStyle name="Normal 4 3 8" xfId="625" xr:uid="{00000000-0005-0000-0000-00008B000000}"/>
    <cellStyle name="Normal 4 4" xfId="292" xr:uid="{00000000-0005-0000-0000-00008C000000}"/>
    <cellStyle name="Normal 4 4 2" xfId="300" xr:uid="{00000000-0005-0000-0000-00008D000000}"/>
    <cellStyle name="Normal 4 4 2 2" xfId="319" xr:uid="{00000000-0005-0000-0000-00008E000000}"/>
    <cellStyle name="Normal 4 4 3" xfId="308" xr:uid="{00000000-0005-0000-0000-00008F000000}"/>
    <cellStyle name="Normal 4 4 4" xfId="312" xr:uid="{00000000-0005-0000-0000-000090000000}"/>
    <cellStyle name="Normal 4 5" xfId="296" xr:uid="{00000000-0005-0000-0000-000091000000}"/>
    <cellStyle name="Normal 4 5 2" xfId="303" xr:uid="{00000000-0005-0000-0000-000092000000}"/>
    <cellStyle name="Normal 4 5 2 2" xfId="322" xr:uid="{00000000-0005-0000-0000-000093000000}"/>
    <cellStyle name="Normal 4 5 3" xfId="315" xr:uid="{00000000-0005-0000-0000-000094000000}"/>
    <cellStyle name="Normal 4 5 4" xfId="614" xr:uid="{00000000-0005-0000-0000-000095000000}"/>
    <cellStyle name="Normal 4 5 5" xfId="616" xr:uid="{00000000-0005-0000-0000-000096000000}"/>
    <cellStyle name="Normal 4 6" xfId="291" xr:uid="{00000000-0005-0000-0000-000097000000}"/>
    <cellStyle name="Normal 4 6 2" xfId="318" xr:uid="{00000000-0005-0000-0000-000098000000}"/>
    <cellStyle name="Normal 4 6 3" xfId="331" xr:uid="{00000000-0005-0000-0000-000099000000}"/>
    <cellStyle name="Normal 4 7" xfId="299" xr:uid="{00000000-0005-0000-0000-00009A000000}"/>
    <cellStyle name="Normal 4 7 2" xfId="603" xr:uid="{00000000-0005-0000-0000-00009B000000}"/>
    <cellStyle name="Normal 4 8" xfId="289" xr:uid="{00000000-0005-0000-0000-00009C000000}"/>
    <cellStyle name="Normal 4 9" xfId="311" xr:uid="{00000000-0005-0000-0000-00009D000000}"/>
    <cellStyle name="Normal 5" xfId="115" xr:uid="{00000000-0005-0000-0000-00009E000000}"/>
    <cellStyle name="Normal 5 2" xfId="150" xr:uid="{00000000-0005-0000-0000-00009F000000}"/>
    <cellStyle name="Normal 5 2 2" xfId="280" xr:uid="{00000000-0005-0000-0000-0000A0000000}"/>
    <cellStyle name="Normal 5 2 2 2" xfId="598" xr:uid="{00000000-0005-0000-0000-0000A1000000}"/>
    <cellStyle name="Normal 5 2 3" xfId="468" xr:uid="{00000000-0005-0000-0000-0000A2000000}"/>
    <cellStyle name="Normal 5 3" xfId="245" xr:uid="{00000000-0005-0000-0000-0000A3000000}"/>
    <cellStyle name="Normal 5 3 2" xfId="563" xr:uid="{00000000-0005-0000-0000-0000A4000000}"/>
    <cellStyle name="Normal 5 4" xfId="433" xr:uid="{00000000-0005-0000-0000-0000A5000000}"/>
    <cellStyle name="Normal 6" xfId="285" xr:uid="{00000000-0005-0000-0000-0000A6000000}"/>
    <cellStyle name="Normal 6 2" xfId="338" xr:uid="{00000000-0005-0000-0000-0000A7000000}"/>
    <cellStyle name="Normal 6 3" xfId="328" xr:uid="{00000000-0005-0000-0000-0000A8000000}"/>
    <cellStyle name="Normal 6 4" xfId="607" xr:uid="{00000000-0005-0000-0000-0000A9000000}"/>
    <cellStyle name="Normal 6 5" xfId="288" xr:uid="{00000000-0005-0000-0000-0000AA000000}"/>
    <cellStyle name="Normal 7" xfId="13" xr:uid="{00000000-0005-0000-0000-0000AB000000}"/>
    <cellStyle name="Normal 7 2" xfId="341" xr:uid="{00000000-0005-0000-0000-0000AC000000}"/>
    <cellStyle name="Normal 7 3" xfId="335" xr:uid="{00000000-0005-0000-0000-0000AD000000}"/>
    <cellStyle name="Normal 7 4" xfId="327" xr:uid="{00000000-0005-0000-0000-0000AE000000}"/>
    <cellStyle name="Normal 8" xfId="340" xr:uid="{00000000-0005-0000-0000-0000AF000000}"/>
    <cellStyle name="Normal 8 2" xfId="611" xr:uid="{00000000-0005-0000-0000-0000B0000000}"/>
    <cellStyle name="Normal 8 3" xfId="617" xr:uid="{00000000-0005-0000-0000-0000B1000000}"/>
    <cellStyle name="Normal 9" xfId="339" xr:uid="{00000000-0005-0000-0000-0000B2000000}"/>
    <cellStyle name="Paprastas 10" xfId="23" xr:uid="{00000000-0005-0000-0000-0000B3000000}"/>
    <cellStyle name="Paprastas 10 2" xfId="57" xr:uid="{00000000-0005-0000-0000-0000B4000000}"/>
    <cellStyle name="Paprastas 10 2 2" xfId="186" xr:uid="{00000000-0005-0000-0000-0000B5000000}"/>
    <cellStyle name="Paprastas 10 2 2 2" xfId="504" xr:uid="{00000000-0005-0000-0000-0000B6000000}"/>
    <cellStyle name="Paprastas 10 2 3" xfId="374" xr:uid="{00000000-0005-0000-0000-0000B7000000}"/>
    <cellStyle name="Paprastas 10 3" xfId="87" xr:uid="{00000000-0005-0000-0000-0000B8000000}"/>
    <cellStyle name="Paprastas 10 3 2" xfId="216" xr:uid="{00000000-0005-0000-0000-0000B9000000}"/>
    <cellStyle name="Paprastas 10 3 2 2" xfId="534" xr:uid="{00000000-0005-0000-0000-0000BA000000}"/>
    <cellStyle name="Paprastas 10 3 3" xfId="404" xr:uid="{00000000-0005-0000-0000-0000BB000000}"/>
    <cellStyle name="Paprastas 10 4" xfId="121" xr:uid="{00000000-0005-0000-0000-0000BC000000}"/>
    <cellStyle name="Paprastas 10 4 2" xfId="251" xr:uid="{00000000-0005-0000-0000-0000BD000000}"/>
    <cellStyle name="Paprastas 10 4 2 2" xfId="569" xr:uid="{00000000-0005-0000-0000-0000BE000000}"/>
    <cellStyle name="Paprastas 10 4 3" xfId="439" xr:uid="{00000000-0005-0000-0000-0000BF000000}"/>
    <cellStyle name="Paprastas 10 5" xfId="156" xr:uid="{00000000-0005-0000-0000-0000C0000000}"/>
    <cellStyle name="Paprastas 10 5 2" xfId="474" xr:uid="{00000000-0005-0000-0000-0000C1000000}"/>
    <cellStyle name="Paprastas 10 6" xfId="344" xr:uid="{00000000-0005-0000-0000-0000C2000000}"/>
    <cellStyle name="Paprastas 13" xfId="24" xr:uid="{00000000-0005-0000-0000-0000C3000000}"/>
    <cellStyle name="Paprastas 13 2" xfId="58" xr:uid="{00000000-0005-0000-0000-0000C4000000}"/>
    <cellStyle name="Paprastas 13 2 2" xfId="187" xr:uid="{00000000-0005-0000-0000-0000C5000000}"/>
    <cellStyle name="Paprastas 13 2 2 2" xfId="505" xr:uid="{00000000-0005-0000-0000-0000C6000000}"/>
    <cellStyle name="Paprastas 13 2 3" xfId="375" xr:uid="{00000000-0005-0000-0000-0000C7000000}"/>
    <cellStyle name="Paprastas 13 3" xfId="88" xr:uid="{00000000-0005-0000-0000-0000C8000000}"/>
    <cellStyle name="Paprastas 13 3 2" xfId="217" xr:uid="{00000000-0005-0000-0000-0000C9000000}"/>
    <cellStyle name="Paprastas 13 3 2 2" xfId="535" xr:uid="{00000000-0005-0000-0000-0000CA000000}"/>
    <cellStyle name="Paprastas 13 3 3" xfId="405" xr:uid="{00000000-0005-0000-0000-0000CB000000}"/>
    <cellStyle name="Paprastas 13 4" xfId="122" xr:uid="{00000000-0005-0000-0000-0000CC000000}"/>
    <cellStyle name="Paprastas 13 4 2" xfId="252" xr:uid="{00000000-0005-0000-0000-0000CD000000}"/>
    <cellStyle name="Paprastas 13 4 2 2" xfId="570" xr:uid="{00000000-0005-0000-0000-0000CE000000}"/>
    <cellStyle name="Paprastas 13 4 3" xfId="440" xr:uid="{00000000-0005-0000-0000-0000CF000000}"/>
    <cellStyle name="Paprastas 13 5" xfId="157" xr:uid="{00000000-0005-0000-0000-0000D0000000}"/>
    <cellStyle name="Paprastas 13 5 2" xfId="475" xr:uid="{00000000-0005-0000-0000-0000D1000000}"/>
    <cellStyle name="Paprastas 13 6" xfId="345" xr:uid="{00000000-0005-0000-0000-0000D2000000}"/>
    <cellStyle name="Paprastas 15" xfId="25" xr:uid="{00000000-0005-0000-0000-0000D3000000}"/>
    <cellStyle name="Paprastas 15 2" xfId="59" xr:uid="{00000000-0005-0000-0000-0000D4000000}"/>
    <cellStyle name="Paprastas 15 2 2" xfId="188" xr:uid="{00000000-0005-0000-0000-0000D5000000}"/>
    <cellStyle name="Paprastas 15 2 2 2" xfId="506" xr:uid="{00000000-0005-0000-0000-0000D6000000}"/>
    <cellStyle name="Paprastas 15 2 3" xfId="376" xr:uid="{00000000-0005-0000-0000-0000D7000000}"/>
    <cellStyle name="Paprastas 15 3" xfId="89" xr:uid="{00000000-0005-0000-0000-0000D8000000}"/>
    <cellStyle name="Paprastas 15 3 2" xfId="218" xr:uid="{00000000-0005-0000-0000-0000D9000000}"/>
    <cellStyle name="Paprastas 15 3 2 2" xfId="536" xr:uid="{00000000-0005-0000-0000-0000DA000000}"/>
    <cellStyle name="Paprastas 15 3 3" xfId="406" xr:uid="{00000000-0005-0000-0000-0000DB000000}"/>
    <cellStyle name="Paprastas 15 4" xfId="123" xr:uid="{00000000-0005-0000-0000-0000DC000000}"/>
    <cellStyle name="Paprastas 15 4 2" xfId="253" xr:uid="{00000000-0005-0000-0000-0000DD000000}"/>
    <cellStyle name="Paprastas 15 4 2 2" xfId="571" xr:uid="{00000000-0005-0000-0000-0000DE000000}"/>
    <cellStyle name="Paprastas 15 4 3" xfId="441" xr:uid="{00000000-0005-0000-0000-0000DF000000}"/>
    <cellStyle name="Paprastas 15 5" xfId="158" xr:uid="{00000000-0005-0000-0000-0000E0000000}"/>
    <cellStyle name="Paprastas 15 5 2" xfId="476" xr:uid="{00000000-0005-0000-0000-0000E1000000}"/>
    <cellStyle name="Paprastas 15 6" xfId="346" xr:uid="{00000000-0005-0000-0000-0000E2000000}"/>
    <cellStyle name="Paprastas 16" xfId="26" xr:uid="{00000000-0005-0000-0000-0000E3000000}"/>
    <cellStyle name="Paprastas 16 2" xfId="60" xr:uid="{00000000-0005-0000-0000-0000E4000000}"/>
    <cellStyle name="Paprastas 16 2 2" xfId="189" xr:uid="{00000000-0005-0000-0000-0000E5000000}"/>
    <cellStyle name="Paprastas 16 2 2 2" xfId="507" xr:uid="{00000000-0005-0000-0000-0000E6000000}"/>
    <cellStyle name="Paprastas 16 2 3" xfId="377" xr:uid="{00000000-0005-0000-0000-0000E7000000}"/>
    <cellStyle name="Paprastas 16 3" xfId="90" xr:uid="{00000000-0005-0000-0000-0000E8000000}"/>
    <cellStyle name="Paprastas 16 3 2" xfId="219" xr:uid="{00000000-0005-0000-0000-0000E9000000}"/>
    <cellStyle name="Paprastas 16 3 2 2" xfId="537" xr:uid="{00000000-0005-0000-0000-0000EA000000}"/>
    <cellStyle name="Paprastas 16 3 3" xfId="407" xr:uid="{00000000-0005-0000-0000-0000EB000000}"/>
    <cellStyle name="Paprastas 16 4" xfId="124" xr:uid="{00000000-0005-0000-0000-0000EC000000}"/>
    <cellStyle name="Paprastas 16 4 2" xfId="254" xr:uid="{00000000-0005-0000-0000-0000ED000000}"/>
    <cellStyle name="Paprastas 16 4 2 2" xfId="572" xr:uid="{00000000-0005-0000-0000-0000EE000000}"/>
    <cellStyle name="Paprastas 16 4 3" xfId="442" xr:uid="{00000000-0005-0000-0000-0000EF000000}"/>
    <cellStyle name="Paprastas 16 5" xfId="159" xr:uid="{00000000-0005-0000-0000-0000F0000000}"/>
    <cellStyle name="Paprastas 16 5 2" xfId="477" xr:uid="{00000000-0005-0000-0000-0000F1000000}"/>
    <cellStyle name="Paprastas 16 6" xfId="347" xr:uid="{00000000-0005-0000-0000-0000F2000000}"/>
    <cellStyle name="Paprastas 18" xfId="27" xr:uid="{00000000-0005-0000-0000-0000F3000000}"/>
    <cellStyle name="Paprastas 18 2" xfId="61" xr:uid="{00000000-0005-0000-0000-0000F4000000}"/>
    <cellStyle name="Paprastas 18 2 2" xfId="190" xr:uid="{00000000-0005-0000-0000-0000F5000000}"/>
    <cellStyle name="Paprastas 18 2 2 2" xfId="508" xr:uid="{00000000-0005-0000-0000-0000F6000000}"/>
    <cellStyle name="Paprastas 18 2 3" xfId="378" xr:uid="{00000000-0005-0000-0000-0000F7000000}"/>
    <cellStyle name="Paprastas 18 3" xfId="91" xr:uid="{00000000-0005-0000-0000-0000F8000000}"/>
    <cellStyle name="Paprastas 18 3 2" xfId="220" xr:uid="{00000000-0005-0000-0000-0000F9000000}"/>
    <cellStyle name="Paprastas 18 3 2 2" xfId="538" xr:uid="{00000000-0005-0000-0000-0000FA000000}"/>
    <cellStyle name="Paprastas 18 3 3" xfId="408" xr:uid="{00000000-0005-0000-0000-0000FB000000}"/>
    <cellStyle name="Paprastas 18 4" xfId="125" xr:uid="{00000000-0005-0000-0000-0000FC000000}"/>
    <cellStyle name="Paprastas 18 4 2" xfId="255" xr:uid="{00000000-0005-0000-0000-0000FD000000}"/>
    <cellStyle name="Paprastas 18 4 2 2" xfId="573" xr:uid="{00000000-0005-0000-0000-0000FE000000}"/>
    <cellStyle name="Paprastas 18 4 3" xfId="443" xr:uid="{00000000-0005-0000-0000-0000FF000000}"/>
    <cellStyle name="Paprastas 18 5" xfId="160" xr:uid="{00000000-0005-0000-0000-000000010000}"/>
    <cellStyle name="Paprastas 18 5 2" xfId="478" xr:uid="{00000000-0005-0000-0000-000001010000}"/>
    <cellStyle name="Paprastas 18 6" xfId="348" xr:uid="{00000000-0005-0000-0000-000002010000}"/>
    <cellStyle name="Paprastas 2" xfId="28" xr:uid="{00000000-0005-0000-0000-000003010000}"/>
    <cellStyle name="Paprastas 2 2" xfId="62" xr:uid="{00000000-0005-0000-0000-000004010000}"/>
    <cellStyle name="Paprastas 2 2 2" xfId="191" xr:uid="{00000000-0005-0000-0000-000005010000}"/>
    <cellStyle name="Paprastas 2 2 2 2" xfId="509" xr:uid="{00000000-0005-0000-0000-000006010000}"/>
    <cellStyle name="Paprastas 2 2 3" xfId="379" xr:uid="{00000000-0005-0000-0000-000007010000}"/>
    <cellStyle name="Paprastas 2 3" xfId="92" xr:uid="{00000000-0005-0000-0000-000008010000}"/>
    <cellStyle name="Paprastas 2 3 2" xfId="221" xr:uid="{00000000-0005-0000-0000-000009010000}"/>
    <cellStyle name="Paprastas 2 3 2 2" xfId="539" xr:uid="{00000000-0005-0000-0000-00000A010000}"/>
    <cellStyle name="Paprastas 2 3 3" xfId="409" xr:uid="{00000000-0005-0000-0000-00000B010000}"/>
    <cellStyle name="Paprastas 2 4" xfId="126" xr:uid="{00000000-0005-0000-0000-00000C010000}"/>
    <cellStyle name="Paprastas 2 4 2" xfId="256" xr:uid="{00000000-0005-0000-0000-00000D010000}"/>
    <cellStyle name="Paprastas 2 4 2 2" xfId="574" xr:uid="{00000000-0005-0000-0000-00000E010000}"/>
    <cellStyle name="Paprastas 2 4 3" xfId="444" xr:uid="{00000000-0005-0000-0000-00000F010000}"/>
    <cellStyle name="Paprastas 2 5" xfId="161" xr:uid="{00000000-0005-0000-0000-000010010000}"/>
    <cellStyle name="Paprastas 2 5 2" xfId="479" xr:uid="{00000000-0005-0000-0000-000011010000}"/>
    <cellStyle name="Paprastas 2 6" xfId="349" xr:uid="{00000000-0005-0000-0000-000012010000}"/>
    <cellStyle name="Paprastas 3" xfId="29" xr:uid="{00000000-0005-0000-0000-000013010000}"/>
    <cellStyle name="Paprastas 3 2" xfId="63" xr:uid="{00000000-0005-0000-0000-000014010000}"/>
    <cellStyle name="Paprastas 3 2 2" xfId="192" xr:uid="{00000000-0005-0000-0000-000015010000}"/>
    <cellStyle name="Paprastas 3 2 2 2" xfId="510" xr:uid="{00000000-0005-0000-0000-000016010000}"/>
    <cellStyle name="Paprastas 3 2 3" xfId="380" xr:uid="{00000000-0005-0000-0000-000017010000}"/>
    <cellStyle name="Paprastas 3 3" xfId="93" xr:uid="{00000000-0005-0000-0000-000018010000}"/>
    <cellStyle name="Paprastas 3 3 2" xfId="222" xr:uid="{00000000-0005-0000-0000-000019010000}"/>
    <cellStyle name="Paprastas 3 3 2 2" xfId="540" xr:uid="{00000000-0005-0000-0000-00001A010000}"/>
    <cellStyle name="Paprastas 3 3 3" xfId="410" xr:uid="{00000000-0005-0000-0000-00001B010000}"/>
    <cellStyle name="Paprastas 3 4" xfId="127" xr:uid="{00000000-0005-0000-0000-00001C010000}"/>
    <cellStyle name="Paprastas 3 4 2" xfId="257" xr:uid="{00000000-0005-0000-0000-00001D010000}"/>
    <cellStyle name="Paprastas 3 4 2 2" xfId="575" xr:uid="{00000000-0005-0000-0000-00001E010000}"/>
    <cellStyle name="Paprastas 3 4 3" xfId="445" xr:uid="{00000000-0005-0000-0000-00001F010000}"/>
    <cellStyle name="Paprastas 3 5" xfId="162" xr:uid="{00000000-0005-0000-0000-000020010000}"/>
    <cellStyle name="Paprastas 3 5 2" xfId="480" xr:uid="{00000000-0005-0000-0000-000021010000}"/>
    <cellStyle name="Paprastas 3 6" xfId="350" xr:uid="{00000000-0005-0000-0000-000022010000}"/>
    <cellStyle name="Paprastas 42" xfId="30" xr:uid="{00000000-0005-0000-0000-000023010000}"/>
    <cellStyle name="Paprastas 42 2" xfId="64" xr:uid="{00000000-0005-0000-0000-000024010000}"/>
    <cellStyle name="Paprastas 42 2 2" xfId="193" xr:uid="{00000000-0005-0000-0000-000025010000}"/>
    <cellStyle name="Paprastas 42 2 2 2" xfId="511" xr:uid="{00000000-0005-0000-0000-000026010000}"/>
    <cellStyle name="Paprastas 42 2 3" xfId="381" xr:uid="{00000000-0005-0000-0000-000027010000}"/>
    <cellStyle name="Paprastas 42 3" xfId="94" xr:uid="{00000000-0005-0000-0000-000028010000}"/>
    <cellStyle name="Paprastas 42 3 2" xfId="223" xr:uid="{00000000-0005-0000-0000-000029010000}"/>
    <cellStyle name="Paprastas 42 3 2 2" xfId="541" xr:uid="{00000000-0005-0000-0000-00002A010000}"/>
    <cellStyle name="Paprastas 42 3 3" xfId="411" xr:uid="{00000000-0005-0000-0000-00002B010000}"/>
    <cellStyle name="Paprastas 42 4" xfId="128" xr:uid="{00000000-0005-0000-0000-00002C010000}"/>
    <cellStyle name="Paprastas 42 4 2" xfId="258" xr:uid="{00000000-0005-0000-0000-00002D010000}"/>
    <cellStyle name="Paprastas 42 4 2 2" xfId="576" xr:uid="{00000000-0005-0000-0000-00002E010000}"/>
    <cellStyle name="Paprastas 42 4 3" xfId="446" xr:uid="{00000000-0005-0000-0000-00002F010000}"/>
    <cellStyle name="Paprastas 42 5" xfId="163" xr:uid="{00000000-0005-0000-0000-000030010000}"/>
    <cellStyle name="Paprastas 42 5 2" xfId="481" xr:uid="{00000000-0005-0000-0000-000031010000}"/>
    <cellStyle name="Paprastas 42 6" xfId="351" xr:uid="{00000000-0005-0000-0000-000032010000}"/>
    <cellStyle name="Paprastas 6" xfId="31" xr:uid="{00000000-0005-0000-0000-000033010000}"/>
    <cellStyle name="Paprastas 6 2" xfId="65" xr:uid="{00000000-0005-0000-0000-000034010000}"/>
    <cellStyle name="Paprastas 6 2 2" xfId="194" xr:uid="{00000000-0005-0000-0000-000035010000}"/>
    <cellStyle name="Paprastas 6 2 2 2" xfId="512" xr:uid="{00000000-0005-0000-0000-000036010000}"/>
    <cellStyle name="Paprastas 6 2 3" xfId="382" xr:uid="{00000000-0005-0000-0000-000037010000}"/>
    <cellStyle name="Paprastas 6 3" xfId="95" xr:uid="{00000000-0005-0000-0000-000038010000}"/>
    <cellStyle name="Paprastas 6 3 2" xfId="224" xr:uid="{00000000-0005-0000-0000-000039010000}"/>
    <cellStyle name="Paprastas 6 3 2 2" xfId="542" xr:uid="{00000000-0005-0000-0000-00003A010000}"/>
    <cellStyle name="Paprastas 6 3 3" xfId="412" xr:uid="{00000000-0005-0000-0000-00003B010000}"/>
    <cellStyle name="Paprastas 6 4" xfId="129" xr:uid="{00000000-0005-0000-0000-00003C010000}"/>
    <cellStyle name="Paprastas 6 4 2" xfId="259" xr:uid="{00000000-0005-0000-0000-00003D010000}"/>
    <cellStyle name="Paprastas 6 4 2 2" xfId="577" xr:uid="{00000000-0005-0000-0000-00003E010000}"/>
    <cellStyle name="Paprastas 6 4 3" xfId="447" xr:uid="{00000000-0005-0000-0000-00003F010000}"/>
    <cellStyle name="Paprastas 6 5" xfId="164" xr:uid="{00000000-0005-0000-0000-000040010000}"/>
    <cellStyle name="Paprastas 6 5 2" xfId="482" xr:uid="{00000000-0005-0000-0000-000041010000}"/>
    <cellStyle name="Paprastas 6 6" xfId="352" xr:uid="{00000000-0005-0000-0000-000042010000}"/>
    <cellStyle name="Paprastas 7" xfId="32" xr:uid="{00000000-0005-0000-0000-000043010000}"/>
    <cellStyle name="Paprastas 7 2" xfId="66" xr:uid="{00000000-0005-0000-0000-000044010000}"/>
    <cellStyle name="Paprastas 7 2 2" xfId="195" xr:uid="{00000000-0005-0000-0000-000045010000}"/>
    <cellStyle name="Paprastas 7 2 2 2" xfId="513" xr:uid="{00000000-0005-0000-0000-000046010000}"/>
    <cellStyle name="Paprastas 7 2 3" xfId="383" xr:uid="{00000000-0005-0000-0000-000047010000}"/>
    <cellStyle name="Paprastas 7 3" xfId="96" xr:uid="{00000000-0005-0000-0000-000048010000}"/>
    <cellStyle name="Paprastas 7 3 2" xfId="225" xr:uid="{00000000-0005-0000-0000-000049010000}"/>
    <cellStyle name="Paprastas 7 3 2 2" xfId="543" xr:uid="{00000000-0005-0000-0000-00004A010000}"/>
    <cellStyle name="Paprastas 7 3 3" xfId="413" xr:uid="{00000000-0005-0000-0000-00004B010000}"/>
    <cellStyle name="Paprastas 7 4" xfId="130" xr:uid="{00000000-0005-0000-0000-00004C010000}"/>
    <cellStyle name="Paprastas 7 4 2" xfId="260" xr:uid="{00000000-0005-0000-0000-00004D010000}"/>
    <cellStyle name="Paprastas 7 4 2 2" xfId="578" xr:uid="{00000000-0005-0000-0000-00004E010000}"/>
    <cellStyle name="Paprastas 7 4 3" xfId="448" xr:uid="{00000000-0005-0000-0000-00004F010000}"/>
    <cellStyle name="Paprastas 7 5" xfId="165" xr:uid="{00000000-0005-0000-0000-000050010000}"/>
    <cellStyle name="Paprastas 7 5 2" xfId="483" xr:uid="{00000000-0005-0000-0000-000051010000}"/>
    <cellStyle name="Paprastas 7 6" xfId="353" xr:uid="{00000000-0005-0000-0000-000052010000}"/>
    <cellStyle name="Paprastas 71" xfId="33" xr:uid="{00000000-0005-0000-0000-000053010000}"/>
    <cellStyle name="Paprastas 71 2" xfId="67" xr:uid="{00000000-0005-0000-0000-000054010000}"/>
    <cellStyle name="Paprastas 71 2 2" xfId="196" xr:uid="{00000000-0005-0000-0000-000055010000}"/>
    <cellStyle name="Paprastas 71 2 2 2" xfId="514" xr:uid="{00000000-0005-0000-0000-000056010000}"/>
    <cellStyle name="Paprastas 71 2 3" xfId="384" xr:uid="{00000000-0005-0000-0000-000057010000}"/>
    <cellStyle name="Paprastas 71 3" xfId="97" xr:uid="{00000000-0005-0000-0000-000058010000}"/>
    <cellStyle name="Paprastas 71 3 2" xfId="226" xr:uid="{00000000-0005-0000-0000-000059010000}"/>
    <cellStyle name="Paprastas 71 3 2 2" xfId="544" xr:uid="{00000000-0005-0000-0000-00005A010000}"/>
    <cellStyle name="Paprastas 71 3 3" xfId="414" xr:uid="{00000000-0005-0000-0000-00005B010000}"/>
    <cellStyle name="Paprastas 71 4" xfId="131" xr:uid="{00000000-0005-0000-0000-00005C010000}"/>
    <cellStyle name="Paprastas 71 4 2" xfId="261" xr:uid="{00000000-0005-0000-0000-00005D010000}"/>
    <cellStyle name="Paprastas 71 4 2 2" xfId="579" xr:uid="{00000000-0005-0000-0000-00005E010000}"/>
    <cellStyle name="Paprastas 71 4 3" xfId="449" xr:uid="{00000000-0005-0000-0000-00005F010000}"/>
    <cellStyle name="Paprastas 71 5" xfId="166" xr:uid="{00000000-0005-0000-0000-000060010000}"/>
    <cellStyle name="Paprastas 71 5 2" xfId="484" xr:uid="{00000000-0005-0000-0000-000061010000}"/>
    <cellStyle name="Paprastas 71 6" xfId="354" xr:uid="{00000000-0005-0000-0000-000062010000}"/>
    <cellStyle name="Paprastas 72" xfId="34" xr:uid="{00000000-0005-0000-0000-000063010000}"/>
    <cellStyle name="Paprastas 72 2" xfId="68" xr:uid="{00000000-0005-0000-0000-000064010000}"/>
    <cellStyle name="Paprastas 72 2 2" xfId="197" xr:uid="{00000000-0005-0000-0000-000065010000}"/>
    <cellStyle name="Paprastas 72 2 2 2" xfId="515" xr:uid="{00000000-0005-0000-0000-000066010000}"/>
    <cellStyle name="Paprastas 72 2 3" xfId="385" xr:uid="{00000000-0005-0000-0000-000067010000}"/>
    <cellStyle name="Paprastas 72 3" xfId="98" xr:uid="{00000000-0005-0000-0000-000068010000}"/>
    <cellStyle name="Paprastas 72 3 2" xfId="227" xr:uid="{00000000-0005-0000-0000-000069010000}"/>
    <cellStyle name="Paprastas 72 3 2 2" xfId="545" xr:uid="{00000000-0005-0000-0000-00006A010000}"/>
    <cellStyle name="Paprastas 72 3 3" xfId="415" xr:uid="{00000000-0005-0000-0000-00006B010000}"/>
    <cellStyle name="Paprastas 72 4" xfId="132" xr:uid="{00000000-0005-0000-0000-00006C010000}"/>
    <cellStyle name="Paprastas 72 4 2" xfId="262" xr:uid="{00000000-0005-0000-0000-00006D010000}"/>
    <cellStyle name="Paprastas 72 4 2 2" xfId="580" xr:uid="{00000000-0005-0000-0000-00006E010000}"/>
    <cellStyle name="Paprastas 72 4 3" xfId="450" xr:uid="{00000000-0005-0000-0000-00006F010000}"/>
    <cellStyle name="Paprastas 72 5" xfId="167" xr:uid="{00000000-0005-0000-0000-000070010000}"/>
    <cellStyle name="Paprastas 72 5 2" xfId="485" xr:uid="{00000000-0005-0000-0000-000071010000}"/>
    <cellStyle name="Paprastas 72 6" xfId="355" xr:uid="{00000000-0005-0000-0000-000072010000}"/>
    <cellStyle name="Paprastas 73" xfId="35" xr:uid="{00000000-0005-0000-0000-000073010000}"/>
    <cellStyle name="Paprastas 73 2" xfId="69" xr:uid="{00000000-0005-0000-0000-000074010000}"/>
    <cellStyle name="Paprastas 73 2 2" xfId="198" xr:uid="{00000000-0005-0000-0000-000075010000}"/>
    <cellStyle name="Paprastas 73 2 2 2" xfId="516" xr:uid="{00000000-0005-0000-0000-000076010000}"/>
    <cellStyle name="Paprastas 73 2 3" xfId="386" xr:uid="{00000000-0005-0000-0000-000077010000}"/>
    <cellStyle name="Paprastas 73 3" xfId="99" xr:uid="{00000000-0005-0000-0000-000078010000}"/>
    <cellStyle name="Paprastas 73 3 2" xfId="228" xr:uid="{00000000-0005-0000-0000-000079010000}"/>
    <cellStyle name="Paprastas 73 3 2 2" xfId="546" xr:uid="{00000000-0005-0000-0000-00007A010000}"/>
    <cellStyle name="Paprastas 73 3 3" xfId="416" xr:uid="{00000000-0005-0000-0000-00007B010000}"/>
    <cellStyle name="Paprastas 73 4" xfId="133" xr:uid="{00000000-0005-0000-0000-00007C010000}"/>
    <cellStyle name="Paprastas 73 4 2" xfId="263" xr:uid="{00000000-0005-0000-0000-00007D010000}"/>
    <cellStyle name="Paprastas 73 4 2 2" xfId="581" xr:uid="{00000000-0005-0000-0000-00007E010000}"/>
    <cellStyle name="Paprastas 73 4 3" xfId="451" xr:uid="{00000000-0005-0000-0000-00007F010000}"/>
    <cellStyle name="Paprastas 73 5" xfId="168" xr:uid="{00000000-0005-0000-0000-000080010000}"/>
    <cellStyle name="Paprastas 73 5 2" xfId="486" xr:uid="{00000000-0005-0000-0000-000081010000}"/>
    <cellStyle name="Paprastas 73 6" xfId="356" xr:uid="{00000000-0005-0000-0000-000082010000}"/>
    <cellStyle name="Paprastas 74" xfId="36" xr:uid="{00000000-0005-0000-0000-000083010000}"/>
    <cellStyle name="Paprastas 74 2" xfId="70" xr:uid="{00000000-0005-0000-0000-000084010000}"/>
    <cellStyle name="Paprastas 74 2 2" xfId="199" xr:uid="{00000000-0005-0000-0000-000085010000}"/>
    <cellStyle name="Paprastas 74 2 2 2" xfId="517" xr:uid="{00000000-0005-0000-0000-000086010000}"/>
    <cellStyle name="Paprastas 74 2 3" xfId="387" xr:uid="{00000000-0005-0000-0000-000087010000}"/>
    <cellStyle name="Paprastas 74 3" xfId="100" xr:uid="{00000000-0005-0000-0000-000088010000}"/>
    <cellStyle name="Paprastas 74 3 2" xfId="229" xr:uid="{00000000-0005-0000-0000-000089010000}"/>
    <cellStyle name="Paprastas 74 3 2 2" xfId="547" xr:uid="{00000000-0005-0000-0000-00008A010000}"/>
    <cellStyle name="Paprastas 74 3 3" xfId="417" xr:uid="{00000000-0005-0000-0000-00008B010000}"/>
    <cellStyle name="Paprastas 74 4" xfId="134" xr:uid="{00000000-0005-0000-0000-00008C010000}"/>
    <cellStyle name="Paprastas 74 4 2" xfId="264" xr:uid="{00000000-0005-0000-0000-00008D010000}"/>
    <cellStyle name="Paprastas 74 4 2 2" xfId="582" xr:uid="{00000000-0005-0000-0000-00008E010000}"/>
    <cellStyle name="Paprastas 74 4 3" xfId="452" xr:uid="{00000000-0005-0000-0000-00008F010000}"/>
    <cellStyle name="Paprastas 74 5" xfId="169" xr:uid="{00000000-0005-0000-0000-000090010000}"/>
    <cellStyle name="Paprastas 74 5 2" xfId="487" xr:uid="{00000000-0005-0000-0000-000091010000}"/>
    <cellStyle name="Paprastas 74 6" xfId="357" xr:uid="{00000000-0005-0000-0000-000092010000}"/>
    <cellStyle name="Paprastas 75" xfId="37" xr:uid="{00000000-0005-0000-0000-000093010000}"/>
    <cellStyle name="Paprastas 75 2" xfId="71" xr:uid="{00000000-0005-0000-0000-000094010000}"/>
    <cellStyle name="Paprastas 75 2 2" xfId="200" xr:uid="{00000000-0005-0000-0000-000095010000}"/>
    <cellStyle name="Paprastas 75 2 2 2" xfId="518" xr:uid="{00000000-0005-0000-0000-000096010000}"/>
    <cellStyle name="Paprastas 75 2 3" xfId="388" xr:uid="{00000000-0005-0000-0000-000097010000}"/>
    <cellStyle name="Paprastas 75 3" xfId="101" xr:uid="{00000000-0005-0000-0000-000098010000}"/>
    <cellStyle name="Paprastas 75 3 2" xfId="230" xr:uid="{00000000-0005-0000-0000-000099010000}"/>
    <cellStyle name="Paprastas 75 3 2 2" xfId="548" xr:uid="{00000000-0005-0000-0000-00009A010000}"/>
    <cellStyle name="Paprastas 75 3 3" xfId="418" xr:uid="{00000000-0005-0000-0000-00009B010000}"/>
    <cellStyle name="Paprastas 75 4" xfId="135" xr:uid="{00000000-0005-0000-0000-00009C010000}"/>
    <cellStyle name="Paprastas 75 4 2" xfId="265" xr:uid="{00000000-0005-0000-0000-00009D010000}"/>
    <cellStyle name="Paprastas 75 4 2 2" xfId="583" xr:uid="{00000000-0005-0000-0000-00009E010000}"/>
    <cellStyle name="Paprastas 75 4 3" xfId="453" xr:uid="{00000000-0005-0000-0000-00009F010000}"/>
    <cellStyle name="Paprastas 75 5" xfId="170" xr:uid="{00000000-0005-0000-0000-0000A0010000}"/>
    <cellStyle name="Paprastas 75 5 2" xfId="488" xr:uid="{00000000-0005-0000-0000-0000A1010000}"/>
    <cellStyle name="Paprastas 75 6" xfId="358" xr:uid="{00000000-0005-0000-0000-0000A2010000}"/>
    <cellStyle name="Paprastas 76" xfId="38" xr:uid="{00000000-0005-0000-0000-0000A3010000}"/>
    <cellStyle name="Paprastas 76 2" xfId="72" xr:uid="{00000000-0005-0000-0000-0000A4010000}"/>
    <cellStyle name="Paprastas 76 2 2" xfId="201" xr:uid="{00000000-0005-0000-0000-0000A5010000}"/>
    <cellStyle name="Paprastas 76 2 2 2" xfId="519" xr:uid="{00000000-0005-0000-0000-0000A6010000}"/>
    <cellStyle name="Paprastas 76 2 3" xfId="389" xr:uid="{00000000-0005-0000-0000-0000A7010000}"/>
    <cellStyle name="Paprastas 76 3" xfId="102" xr:uid="{00000000-0005-0000-0000-0000A8010000}"/>
    <cellStyle name="Paprastas 76 3 2" xfId="231" xr:uid="{00000000-0005-0000-0000-0000A9010000}"/>
    <cellStyle name="Paprastas 76 3 2 2" xfId="549" xr:uid="{00000000-0005-0000-0000-0000AA010000}"/>
    <cellStyle name="Paprastas 76 3 3" xfId="419" xr:uid="{00000000-0005-0000-0000-0000AB010000}"/>
    <cellStyle name="Paprastas 76 4" xfId="136" xr:uid="{00000000-0005-0000-0000-0000AC010000}"/>
    <cellStyle name="Paprastas 76 4 2" xfId="266" xr:uid="{00000000-0005-0000-0000-0000AD010000}"/>
    <cellStyle name="Paprastas 76 4 2 2" xfId="584" xr:uid="{00000000-0005-0000-0000-0000AE010000}"/>
    <cellStyle name="Paprastas 76 4 3" xfId="454" xr:uid="{00000000-0005-0000-0000-0000AF010000}"/>
    <cellStyle name="Paprastas 76 5" xfId="171" xr:uid="{00000000-0005-0000-0000-0000B0010000}"/>
    <cellStyle name="Paprastas 76 5 2" xfId="489" xr:uid="{00000000-0005-0000-0000-0000B1010000}"/>
    <cellStyle name="Paprastas 76 6" xfId="359" xr:uid="{00000000-0005-0000-0000-0000B2010000}"/>
    <cellStyle name="Paprastas 77" xfId="39" xr:uid="{00000000-0005-0000-0000-0000B3010000}"/>
    <cellStyle name="Paprastas 77 2" xfId="73" xr:uid="{00000000-0005-0000-0000-0000B4010000}"/>
    <cellStyle name="Paprastas 77 2 2" xfId="202" xr:uid="{00000000-0005-0000-0000-0000B5010000}"/>
    <cellStyle name="Paprastas 77 2 2 2" xfId="520" xr:uid="{00000000-0005-0000-0000-0000B6010000}"/>
    <cellStyle name="Paprastas 77 2 3" xfId="390" xr:uid="{00000000-0005-0000-0000-0000B7010000}"/>
    <cellStyle name="Paprastas 77 3" xfId="103" xr:uid="{00000000-0005-0000-0000-0000B8010000}"/>
    <cellStyle name="Paprastas 77 3 2" xfId="232" xr:uid="{00000000-0005-0000-0000-0000B9010000}"/>
    <cellStyle name="Paprastas 77 3 2 2" xfId="550" xr:uid="{00000000-0005-0000-0000-0000BA010000}"/>
    <cellStyle name="Paprastas 77 3 3" xfId="420" xr:uid="{00000000-0005-0000-0000-0000BB010000}"/>
    <cellStyle name="Paprastas 77 4" xfId="137" xr:uid="{00000000-0005-0000-0000-0000BC010000}"/>
    <cellStyle name="Paprastas 77 4 2" xfId="267" xr:uid="{00000000-0005-0000-0000-0000BD010000}"/>
    <cellStyle name="Paprastas 77 4 2 2" xfId="585" xr:uid="{00000000-0005-0000-0000-0000BE010000}"/>
    <cellStyle name="Paprastas 77 4 3" xfId="455" xr:uid="{00000000-0005-0000-0000-0000BF010000}"/>
    <cellStyle name="Paprastas 77 5" xfId="172" xr:uid="{00000000-0005-0000-0000-0000C0010000}"/>
    <cellStyle name="Paprastas 77 5 2" xfId="490" xr:uid="{00000000-0005-0000-0000-0000C1010000}"/>
    <cellStyle name="Paprastas 77 6" xfId="360" xr:uid="{00000000-0005-0000-0000-0000C2010000}"/>
    <cellStyle name="Paprastas 78" xfId="40" xr:uid="{00000000-0005-0000-0000-0000C3010000}"/>
    <cellStyle name="Paprastas 78 2" xfId="74" xr:uid="{00000000-0005-0000-0000-0000C4010000}"/>
    <cellStyle name="Paprastas 78 2 2" xfId="203" xr:uid="{00000000-0005-0000-0000-0000C5010000}"/>
    <cellStyle name="Paprastas 78 2 2 2" xfId="521" xr:uid="{00000000-0005-0000-0000-0000C6010000}"/>
    <cellStyle name="Paprastas 78 2 3" xfId="391" xr:uid="{00000000-0005-0000-0000-0000C7010000}"/>
    <cellStyle name="Paprastas 78 3" xfId="104" xr:uid="{00000000-0005-0000-0000-0000C8010000}"/>
    <cellStyle name="Paprastas 78 3 2" xfId="233" xr:uid="{00000000-0005-0000-0000-0000C9010000}"/>
    <cellStyle name="Paprastas 78 3 2 2" xfId="551" xr:uid="{00000000-0005-0000-0000-0000CA010000}"/>
    <cellStyle name="Paprastas 78 3 3" xfId="421" xr:uid="{00000000-0005-0000-0000-0000CB010000}"/>
    <cellStyle name="Paprastas 78 4" xfId="138" xr:uid="{00000000-0005-0000-0000-0000CC010000}"/>
    <cellStyle name="Paprastas 78 4 2" xfId="268" xr:uid="{00000000-0005-0000-0000-0000CD010000}"/>
    <cellStyle name="Paprastas 78 4 2 2" xfId="586" xr:uid="{00000000-0005-0000-0000-0000CE010000}"/>
    <cellStyle name="Paprastas 78 4 3" xfId="456" xr:uid="{00000000-0005-0000-0000-0000CF010000}"/>
    <cellStyle name="Paprastas 78 5" xfId="173" xr:uid="{00000000-0005-0000-0000-0000D0010000}"/>
    <cellStyle name="Paprastas 78 5 2" xfId="491" xr:uid="{00000000-0005-0000-0000-0000D1010000}"/>
    <cellStyle name="Paprastas 78 6" xfId="361" xr:uid="{00000000-0005-0000-0000-0000D2010000}"/>
    <cellStyle name="Paprastas 79" xfId="41" xr:uid="{00000000-0005-0000-0000-0000D3010000}"/>
    <cellStyle name="Paprastas 79 2" xfId="75" xr:uid="{00000000-0005-0000-0000-0000D4010000}"/>
    <cellStyle name="Paprastas 79 2 2" xfId="204" xr:uid="{00000000-0005-0000-0000-0000D5010000}"/>
    <cellStyle name="Paprastas 79 2 2 2" xfId="522" xr:uid="{00000000-0005-0000-0000-0000D6010000}"/>
    <cellStyle name="Paprastas 79 2 3" xfId="392" xr:uid="{00000000-0005-0000-0000-0000D7010000}"/>
    <cellStyle name="Paprastas 79 3" xfId="105" xr:uid="{00000000-0005-0000-0000-0000D8010000}"/>
    <cellStyle name="Paprastas 79 3 2" xfId="234" xr:uid="{00000000-0005-0000-0000-0000D9010000}"/>
    <cellStyle name="Paprastas 79 3 2 2" xfId="552" xr:uid="{00000000-0005-0000-0000-0000DA010000}"/>
    <cellStyle name="Paprastas 79 3 3" xfId="422" xr:uid="{00000000-0005-0000-0000-0000DB010000}"/>
    <cellStyle name="Paprastas 79 4" xfId="139" xr:uid="{00000000-0005-0000-0000-0000DC010000}"/>
    <cellStyle name="Paprastas 79 4 2" xfId="269" xr:uid="{00000000-0005-0000-0000-0000DD010000}"/>
    <cellStyle name="Paprastas 79 4 2 2" xfId="587" xr:uid="{00000000-0005-0000-0000-0000DE010000}"/>
    <cellStyle name="Paprastas 79 4 3" xfId="457" xr:uid="{00000000-0005-0000-0000-0000DF010000}"/>
    <cellStyle name="Paprastas 79 5" xfId="174" xr:uid="{00000000-0005-0000-0000-0000E0010000}"/>
    <cellStyle name="Paprastas 79 5 2" xfId="492" xr:uid="{00000000-0005-0000-0000-0000E1010000}"/>
    <cellStyle name="Paprastas 79 6" xfId="362" xr:uid="{00000000-0005-0000-0000-0000E2010000}"/>
    <cellStyle name="Paprastas 8" xfId="42" xr:uid="{00000000-0005-0000-0000-0000E3010000}"/>
    <cellStyle name="Paprastas 8 2" xfId="76" xr:uid="{00000000-0005-0000-0000-0000E4010000}"/>
    <cellStyle name="Paprastas 8 2 2" xfId="205" xr:uid="{00000000-0005-0000-0000-0000E5010000}"/>
    <cellStyle name="Paprastas 8 2 2 2" xfId="523" xr:uid="{00000000-0005-0000-0000-0000E6010000}"/>
    <cellStyle name="Paprastas 8 2 3" xfId="393" xr:uid="{00000000-0005-0000-0000-0000E7010000}"/>
    <cellStyle name="Paprastas 8 3" xfId="106" xr:uid="{00000000-0005-0000-0000-0000E8010000}"/>
    <cellStyle name="Paprastas 8 3 2" xfId="235" xr:uid="{00000000-0005-0000-0000-0000E9010000}"/>
    <cellStyle name="Paprastas 8 3 2 2" xfId="553" xr:uid="{00000000-0005-0000-0000-0000EA010000}"/>
    <cellStyle name="Paprastas 8 3 3" xfId="423" xr:uid="{00000000-0005-0000-0000-0000EB010000}"/>
    <cellStyle name="Paprastas 8 4" xfId="140" xr:uid="{00000000-0005-0000-0000-0000EC010000}"/>
    <cellStyle name="Paprastas 8 4 2" xfId="270" xr:uid="{00000000-0005-0000-0000-0000ED010000}"/>
    <cellStyle name="Paprastas 8 4 2 2" xfId="588" xr:uid="{00000000-0005-0000-0000-0000EE010000}"/>
    <cellStyle name="Paprastas 8 4 3" xfId="458" xr:uid="{00000000-0005-0000-0000-0000EF010000}"/>
    <cellStyle name="Paprastas 8 5" xfId="175" xr:uid="{00000000-0005-0000-0000-0000F0010000}"/>
    <cellStyle name="Paprastas 8 5 2" xfId="493" xr:uid="{00000000-0005-0000-0000-0000F1010000}"/>
    <cellStyle name="Paprastas 8 6" xfId="363" xr:uid="{00000000-0005-0000-0000-0000F2010000}"/>
    <cellStyle name="Paprastas 80" xfId="43" xr:uid="{00000000-0005-0000-0000-0000F3010000}"/>
    <cellStyle name="Paprastas 80 2" xfId="77" xr:uid="{00000000-0005-0000-0000-0000F4010000}"/>
    <cellStyle name="Paprastas 80 2 2" xfId="206" xr:uid="{00000000-0005-0000-0000-0000F5010000}"/>
    <cellStyle name="Paprastas 80 2 2 2" xfId="524" xr:uid="{00000000-0005-0000-0000-0000F6010000}"/>
    <cellStyle name="Paprastas 80 2 3" xfId="394" xr:uid="{00000000-0005-0000-0000-0000F7010000}"/>
    <cellStyle name="Paprastas 80 3" xfId="107" xr:uid="{00000000-0005-0000-0000-0000F8010000}"/>
    <cellStyle name="Paprastas 80 3 2" xfId="236" xr:uid="{00000000-0005-0000-0000-0000F9010000}"/>
    <cellStyle name="Paprastas 80 3 2 2" xfId="554" xr:uid="{00000000-0005-0000-0000-0000FA010000}"/>
    <cellStyle name="Paprastas 80 3 3" xfId="424" xr:uid="{00000000-0005-0000-0000-0000FB010000}"/>
    <cellStyle name="Paprastas 80 4" xfId="141" xr:uid="{00000000-0005-0000-0000-0000FC010000}"/>
    <cellStyle name="Paprastas 80 4 2" xfId="271" xr:uid="{00000000-0005-0000-0000-0000FD010000}"/>
    <cellStyle name="Paprastas 80 4 2 2" xfId="589" xr:uid="{00000000-0005-0000-0000-0000FE010000}"/>
    <cellStyle name="Paprastas 80 4 3" xfId="459" xr:uid="{00000000-0005-0000-0000-0000FF010000}"/>
    <cellStyle name="Paprastas 80 5" xfId="176" xr:uid="{00000000-0005-0000-0000-000000020000}"/>
    <cellStyle name="Paprastas 80 5 2" xfId="494" xr:uid="{00000000-0005-0000-0000-000001020000}"/>
    <cellStyle name="Paprastas 80 6" xfId="364" xr:uid="{00000000-0005-0000-0000-000002020000}"/>
    <cellStyle name="Paprastas 81" xfId="44" xr:uid="{00000000-0005-0000-0000-000003020000}"/>
    <cellStyle name="Paprastas 81 2" xfId="78" xr:uid="{00000000-0005-0000-0000-000004020000}"/>
    <cellStyle name="Paprastas 81 2 2" xfId="207" xr:uid="{00000000-0005-0000-0000-000005020000}"/>
    <cellStyle name="Paprastas 81 2 2 2" xfId="525" xr:uid="{00000000-0005-0000-0000-000006020000}"/>
    <cellStyle name="Paprastas 81 2 3" xfId="395" xr:uid="{00000000-0005-0000-0000-000007020000}"/>
    <cellStyle name="Paprastas 81 3" xfId="108" xr:uid="{00000000-0005-0000-0000-000008020000}"/>
    <cellStyle name="Paprastas 81 3 2" xfId="237" xr:uid="{00000000-0005-0000-0000-000009020000}"/>
    <cellStyle name="Paprastas 81 3 2 2" xfId="555" xr:uid="{00000000-0005-0000-0000-00000A020000}"/>
    <cellStyle name="Paprastas 81 3 3" xfId="425" xr:uid="{00000000-0005-0000-0000-00000B020000}"/>
    <cellStyle name="Paprastas 81 4" xfId="142" xr:uid="{00000000-0005-0000-0000-00000C020000}"/>
    <cellStyle name="Paprastas 81 4 2" xfId="272" xr:uid="{00000000-0005-0000-0000-00000D020000}"/>
    <cellStyle name="Paprastas 81 4 2 2" xfId="590" xr:uid="{00000000-0005-0000-0000-00000E020000}"/>
    <cellStyle name="Paprastas 81 4 3" xfId="460" xr:uid="{00000000-0005-0000-0000-00000F020000}"/>
    <cellStyle name="Paprastas 81 5" xfId="177" xr:uid="{00000000-0005-0000-0000-000010020000}"/>
    <cellStyle name="Paprastas 81 5 2" xfId="495" xr:uid="{00000000-0005-0000-0000-000011020000}"/>
    <cellStyle name="Paprastas 81 6" xfId="365" xr:uid="{00000000-0005-0000-0000-000012020000}"/>
    <cellStyle name="Paprastas 82" xfId="45" xr:uid="{00000000-0005-0000-0000-000013020000}"/>
    <cellStyle name="Paprastas 82 2" xfId="79" xr:uid="{00000000-0005-0000-0000-000014020000}"/>
    <cellStyle name="Paprastas 82 2 2" xfId="208" xr:uid="{00000000-0005-0000-0000-000015020000}"/>
    <cellStyle name="Paprastas 82 2 2 2" xfId="526" xr:uid="{00000000-0005-0000-0000-000016020000}"/>
    <cellStyle name="Paprastas 82 2 3" xfId="396" xr:uid="{00000000-0005-0000-0000-000017020000}"/>
    <cellStyle name="Paprastas 82 3" xfId="109" xr:uid="{00000000-0005-0000-0000-000018020000}"/>
    <cellStyle name="Paprastas 82 3 2" xfId="238" xr:uid="{00000000-0005-0000-0000-000019020000}"/>
    <cellStyle name="Paprastas 82 3 2 2" xfId="556" xr:uid="{00000000-0005-0000-0000-00001A020000}"/>
    <cellStyle name="Paprastas 82 3 3" xfId="426" xr:uid="{00000000-0005-0000-0000-00001B020000}"/>
    <cellStyle name="Paprastas 82 4" xfId="143" xr:uid="{00000000-0005-0000-0000-00001C020000}"/>
    <cellStyle name="Paprastas 82 4 2" xfId="273" xr:uid="{00000000-0005-0000-0000-00001D020000}"/>
    <cellStyle name="Paprastas 82 4 2 2" xfId="591" xr:uid="{00000000-0005-0000-0000-00001E020000}"/>
    <cellStyle name="Paprastas 82 4 3" xfId="461" xr:uid="{00000000-0005-0000-0000-00001F020000}"/>
    <cellStyle name="Paprastas 82 5" xfId="178" xr:uid="{00000000-0005-0000-0000-000020020000}"/>
    <cellStyle name="Paprastas 82 5 2" xfId="496" xr:uid="{00000000-0005-0000-0000-000021020000}"/>
    <cellStyle name="Paprastas 82 6" xfId="366" xr:uid="{00000000-0005-0000-0000-000022020000}"/>
    <cellStyle name="Paprastas 83" xfId="46" xr:uid="{00000000-0005-0000-0000-000023020000}"/>
    <cellStyle name="Paprastas 83 2" xfId="80" xr:uid="{00000000-0005-0000-0000-000024020000}"/>
    <cellStyle name="Paprastas 83 2 2" xfId="209" xr:uid="{00000000-0005-0000-0000-000025020000}"/>
    <cellStyle name="Paprastas 83 2 2 2" xfId="527" xr:uid="{00000000-0005-0000-0000-000026020000}"/>
    <cellStyle name="Paprastas 83 2 3" xfId="397" xr:uid="{00000000-0005-0000-0000-000027020000}"/>
    <cellStyle name="Paprastas 83 3" xfId="110" xr:uid="{00000000-0005-0000-0000-000028020000}"/>
    <cellStyle name="Paprastas 83 3 2" xfId="239" xr:uid="{00000000-0005-0000-0000-000029020000}"/>
    <cellStyle name="Paprastas 83 3 2 2" xfId="557" xr:uid="{00000000-0005-0000-0000-00002A020000}"/>
    <cellStyle name="Paprastas 83 3 3" xfId="427" xr:uid="{00000000-0005-0000-0000-00002B020000}"/>
    <cellStyle name="Paprastas 83 4" xfId="144" xr:uid="{00000000-0005-0000-0000-00002C020000}"/>
    <cellStyle name="Paprastas 83 4 2" xfId="274" xr:uid="{00000000-0005-0000-0000-00002D020000}"/>
    <cellStyle name="Paprastas 83 4 2 2" xfId="592" xr:uid="{00000000-0005-0000-0000-00002E020000}"/>
    <cellStyle name="Paprastas 83 4 3" xfId="462" xr:uid="{00000000-0005-0000-0000-00002F020000}"/>
    <cellStyle name="Paprastas 83 5" xfId="179" xr:uid="{00000000-0005-0000-0000-000030020000}"/>
    <cellStyle name="Paprastas 83 5 2" xfId="497" xr:uid="{00000000-0005-0000-0000-000031020000}"/>
    <cellStyle name="Paprastas 83 6" xfId="367" xr:uid="{00000000-0005-0000-0000-000032020000}"/>
    <cellStyle name="Paprastas 84" xfId="47" xr:uid="{00000000-0005-0000-0000-000033020000}"/>
    <cellStyle name="Paprastas 84 2" xfId="81" xr:uid="{00000000-0005-0000-0000-000034020000}"/>
    <cellStyle name="Paprastas 84 2 2" xfId="210" xr:uid="{00000000-0005-0000-0000-000035020000}"/>
    <cellStyle name="Paprastas 84 2 2 2" xfId="528" xr:uid="{00000000-0005-0000-0000-000036020000}"/>
    <cellStyle name="Paprastas 84 2 3" xfId="398" xr:uid="{00000000-0005-0000-0000-000037020000}"/>
    <cellStyle name="Paprastas 84 3" xfId="111" xr:uid="{00000000-0005-0000-0000-000038020000}"/>
    <cellStyle name="Paprastas 84 3 2" xfId="240" xr:uid="{00000000-0005-0000-0000-000039020000}"/>
    <cellStyle name="Paprastas 84 3 2 2" xfId="558" xr:uid="{00000000-0005-0000-0000-00003A020000}"/>
    <cellStyle name="Paprastas 84 3 3" xfId="428" xr:uid="{00000000-0005-0000-0000-00003B020000}"/>
    <cellStyle name="Paprastas 84 4" xfId="145" xr:uid="{00000000-0005-0000-0000-00003C020000}"/>
    <cellStyle name="Paprastas 84 4 2" xfId="275" xr:uid="{00000000-0005-0000-0000-00003D020000}"/>
    <cellStyle name="Paprastas 84 4 2 2" xfId="593" xr:uid="{00000000-0005-0000-0000-00003E020000}"/>
    <cellStyle name="Paprastas 84 4 3" xfId="463" xr:uid="{00000000-0005-0000-0000-00003F020000}"/>
    <cellStyle name="Paprastas 84 5" xfId="180" xr:uid="{00000000-0005-0000-0000-000040020000}"/>
    <cellStyle name="Paprastas 84 5 2" xfId="498" xr:uid="{00000000-0005-0000-0000-000041020000}"/>
    <cellStyle name="Paprastas 84 6" xfId="368" xr:uid="{00000000-0005-0000-0000-000042020000}"/>
    <cellStyle name="Paprastas 85" xfId="48" xr:uid="{00000000-0005-0000-0000-000043020000}"/>
    <cellStyle name="Paprastas 85 2" xfId="82" xr:uid="{00000000-0005-0000-0000-000044020000}"/>
    <cellStyle name="Paprastas 85 2 2" xfId="211" xr:uid="{00000000-0005-0000-0000-000045020000}"/>
    <cellStyle name="Paprastas 85 2 2 2" xfId="529" xr:uid="{00000000-0005-0000-0000-000046020000}"/>
    <cellStyle name="Paprastas 85 2 3" xfId="399" xr:uid="{00000000-0005-0000-0000-000047020000}"/>
    <cellStyle name="Paprastas 85 3" xfId="112" xr:uid="{00000000-0005-0000-0000-000048020000}"/>
    <cellStyle name="Paprastas 85 3 2" xfId="241" xr:uid="{00000000-0005-0000-0000-000049020000}"/>
    <cellStyle name="Paprastas 85 3 2 2" xfId="559" xr:uid="{00000000-0005-0000-0000-00004A020000}"/>
    <cellStyle name="Paprastas 85 3 3" xfId="429" xr:uid="{00000000-0005-0000-0000-00004B020000}"/>
    <cellStyle name="Paprastas 85 4" xfId="146" xr:uid="{00000000-0005-0000-0000-00004C020000}"/>
    <cellStyle name="Paprastas 85 4 2" xfId="276" xr:uid="{00000000-0005-0000-0000-00004D020000}"/>
    <cellStyle name="Paprastas 85 4 2 2" xfId="594" xr:uid="{00000000-0005-0000-0000-00004E020000}"/>
    <cellStyle name="Paprastas 85 4 3" xfId="464" xr:uid="{00000000-0005-0000-0000-00004F020000}"/>
    <cellStyle name="Paprastas 85 5" xfId="181" xr:uid="{00000000-0005-0000-0000-000050020000}"/>
    <cellStyle name="Paprastas 85 5 2" xfId="499" xr:uid="{00000000-0005-0000-0000-000051020000}"/>
    <cellStyle name="Paprastas 85 6" xfId="369" xr:uid="{00000000-0005-0000-0000-000052020000}"/>
    <cellStyle name="Paprastas 86" xfId="49" xr:uid="{00000000-0005-0000-0000-000053020000}"/>
    <cellStyle name="Paprastas 86 2" xfId="83" xr:uid="{00000000-0005-0000-0000-000054020000}"/>
    <cellStyle name="Paprastas 86 2 2" xfId="212" xr:uid="{00000000-0005-0000-0000-000055020000}"/>
    <cellStyle name="Paprastas 86 2 2 2" xfId="530" xr:uid="{00000000-0005-0000-0000-000056020000}"/>
    <cellStyle name="Paprastas 86 2 3" xfId="400" xr:uid="{00000000-0005-0000-0000-000057020000}"/>
    <cellStyle name="Paprastas 86 3" xfId="113" xr:uid="{00000000-0005-0000-0000-000058020000}"/>
    <cellStyle name="Paprastas 86 3 2" xfId="242" xr:uid="{00000000-0005-0000-0000-000059020000}"/>
    <cellStyle name="Paprastas 86 3 2 2" xfId="560" xr:uid="{00000000-0005-0000-0000-00005A020000}"/>
    <cellStyle name="Paprastas 86 3 3" xfId="430" xr:uid="{00000000-0005-0000-0000-00005B020000}"/>
    <cellStyle name="Paprastas 86 4" xfId="147" xr:uid="{00000000-0005-0000-0000-00005C020000}"/>
    <cellStyle name="Paprastas 86 4 2" xfId="277" xr:uid="{00000000-0005-0000-0000-00005D020000}"/>
    <cellStyle name="Paprastas 86 4 2 2" xfId="595" xr:uid="{00000000-0005-0000-0000-00005E020000}"/>
    <cellStyle name="Paprastas 86 4 3" xfId="465" xr:uid="{00000000-0005-0000-0000-00005F020000}"/>
    <cellStyle name="Paprastas 86 5" xfId="182" xr:uid="{00000000-0005-0000-0000-000060020000}"/>
    <cellStyle name="Paprastas 86 5 2" xfId="500" xr:uid="{00000000-0005-0000-0000-000061020000}"/>
    <cellStyle name="Paprastas 86 6" xfId="370" xr:uid="{00000000-0005-0000-0000-000062020000}"/>
    <cellStyle name="Paprastas 9" xfId="50" xr:uid="{00000000-0005-0000-0000-000063020000}"/>
    <cellStyle name="Paprastas 9 2" xfId="84" xr:uid="{00000000-0005-0000-0000-000064020000}"/>
    <cellStyle name="Paprastas 9 2 2" xfId="213" xr:uid="{00000000-0005-0000-0000-000065020000}"/>
    <cellStyle name="Paprastas 9 2 2 2" xfId="531" xr:uid="{00000000-0005-0000-0000-000066020000}"/>
    <cellStyle name="Paprastas 9 2 3" xfId="401" xr:uid="{00000000-0005-0000-0000-000067020000}"/>
    <cellStyle name="Paprastas 9 3" xfId="114" xr:uid="{00000000-0005-0000-0000-000068020000}"/>
    <cellStyle name="Paprastas 9 3 2" xfId="243" xr:uid="{00000000-0005-0000-0000-000069020000}"/>
    <cellStyle name="Paprastas 9 3 2 2" xfId="561" xr:uid="{00000000-0005-0000-0000-00006A020000}"/>
    <cellStyle name="Paprastas 9 3 3" xfId="431" xr:uid="{00000000-0005-0000-0000-00006B020000}"/>
    <cellStyle name="Paprastas 9 4" xfId="148" xr:uid="{00000000-0005-0000-0000-00006C020000}"/>
    <cellStyle name="Paprastas 9 4 2" xfId="278" xr:uid="{00000000-0005-0000-0000-00006D020000}"/>
    <cellStyle name="Paprastas 9 4 2 2" xfId="596" xr:uid="{00000000-0005-0000-0000-00006E020000}"/>
    <cellStyle name="Paprastas 9 4 3" xfId="466" xr:uid="{00000000-0005-0000-0000-00006F020000}"/>
    <cellStyle name="Paprastas 9 5" xfId="183" xr:uid="{00000000-0005-0000-0000-000070020000}"/>
    <cellStyle name="Paprastas 9 5 2" xfId="501" xr:uid="{00000000-0005-0000-0000-000071020000}"/>
    <cellStyle name="Paprastas 9 6" xfId="371" xr:uid="{00000000-0005-0000-0000-000072020000}"/>
    <cellStyle name="Paprastas_2007-02-29" xfId="51" xr:uid="{00000000-0005-0000-0000-000073020000}"/>
    <cellStyle name="Pavadinimas 2" xfId="52" xr:uid="{00000000-0005-0000-0000-000074020000}"/>
    <cellStyle name="Suma 2" xfId="53" xr:uid="{00000000-0005-0000-0000-000075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zoomScale="85" zoomScaleNormal="85" workbookViewId="0">
      <pane ySplit="7" topLeftCell="A365" activePane="bottomLeft" state="frozen"/>
      <selection activeCell="D1" sqref="D1"/>
      <selection pane="bottomLeft" activeCell="C402" sqref="C402"/>
    </sheetView>
  </sheetViews>
  <sheetFormatPr defaultColWidth="9.109375" defaultRowHeight="14.4"/>
  <cols>
    <col min="1" max="1" width="7.44140625" style="17" customWidth="1"/>
    <col min="2" max="2" width="14.33203125" style="4" customWidth="1"/>
    <col min="3" max="3" width="70.44140625" style="5" customWidth="1"/>
    <col min="4" max="4" width="8.88671875" style="4" customWidth="1"/>
    <col min="5" max="5" width="23.44140625" style="4" customWidth="1"/>
    <col min="6" max="6" width="22.109375" style="6" customWidth="1"/>
    <col min="7" max="7" width="14.44140625" style="4" customWidth="1"/>
    <col min="8" max="8" width="27.44140625" style="4" bestFit="1" customWidth="1"/>
    <col min="9" max="9" width="100" style="8" customWidth="1"/>
    <col min="10" max="10" width="7.44140625" style="2" customWidth="1"/>
    <col min="11" max="16384" width="9.109375" style="2"/>
  </cols>
  <sheetData>
    <row r="1" spans="1:10" ht="17.100000000000001" customHeight="1">
      <c r="A1" s="47" t="s">
        <v>415</v>
      </c>
      <c r="B1" s="47"/>
      <c r="C1" s="47"/>
    </row>
    <row r="2" spans="1:10">
      <c r="A2" s="48" t="s">
        <v>416</v>
      </c>
      <c r="B2" s="48"/>
      <c r="C2" s="48"/>
    </row>
    <row r="3" spans="1:10">
      <c r="A3" s="49" t="s">
        <v>417</v>
      </c>
      <c r="B3" s="49"/>
      <c r="C3" s="49"/>
    </row>
    <row r="4" spans="1:10">
      <c r="A4" s="50" t="s">
        <v>572</v>
      </c>
      <c r="B4" s="50"/>
      <c r="C4" s="50"/>
    </row>
    <row r="5" spans="1:10" ht="29.4" customHeight="1">
      <c r="A5" s="51" t="s">
        <v>573</v>
      </c>
      <c r="B5" s="51"/>
      <c r="C5" s="51"/>
      <c r="F5" s="45"/>
    </row>
    <row r="6" spans="1:10" ht="26.4" customHeight="1">
      <c r="A6" s="46" t="s">
        <v>641</v>
      </c>
      <c r="B6" s="46"/>
      <c r="C6" s="46"/>
    </row>
    <row r="7" spans="1:10" s="12" customFormat="1" ht="62.4">
      <c r="A7" s="19" t="s">
        <v>574</v>
      </c>
      <c r="B7" s="20" t="s">
        <v>93</v>
      </c>
      <c r="C7" s="20" t="s">
        <v>303</v>
      </c>
      <c r="D7" s="20" t="s">
        <v>276</v>
      </c>
      <c r="E7" s="20" t="s">
        <v>301</v>
      </c>
      <c r="F7" s="20" t="s">
        <v>302</v>
      </c>
      <c r="G7" s="20" t="s">
        <v>413</v>
      </c>
      <c r="H7" s="20" t="s">
        <v>414</v>
      </c>
      <c r="I7" s="9" t="s">
        <v>212</v>
      </c>
    </row>
    <row r="8" spans="1:10" s="3" customFormat="1" ht="28.8">
      <c r="A8" s="29">
        <v>1</v>
      </c>
      <c r="B8" s="37" t="s">
        <v>57</v>
      </c>
      <c r="C8" s="38" t="s">
        <v>45</v>
      </c>
      <c r="D8" s="37" t="s">
        <v>1</v>
      </c>
      <c r="E8" s="52">
        <v>4</v>
      </c>
      <c r="F8" s="22">
        <v>4</v>
      </c>
      <c r="G8" s="35">
        <v>9000</v>
      </c>
      <c r="H8" s="21">
        <f t="shared" ref="H8:H71" si="0">E8*G8</f>
        <v>36000</v>
      </c>
      <c r="I8" s="15" t="s">
        <v>576</v>
      </c>
      <c r="J8" s="33" t="str">
        <f>IF(AND(ISNUMBER(E8),ISNUMBER(FIND(",",E8)),LEN(E8)-LEN(SUBSTITUTE(E8,",",""))=1),IF(LEN(RIGHT(E8,LEN(E8)-FIND(",",E8)))&gt;2,ROW(),""),"")</f>
        <v/>
      </c>
    </row>
    <row r="9" spans="1:10" s="3" customFormat="1" ht="15">
      <c r="A9" s="29">
        <v>2</v>
      </c>
      <c r="B9" s="37" t="s">
        <v>57</v>
      </c>
      <c r="C9" s="38" t="s">
        <v>68</v>
      </c>
      <c r="D9" s="37" t="s">
        <v>1</v>
      </c>
      <c r="E9" s="52">
        <v>17</v>
      </c>
      <c r="F9" s="22">
        <v>17</v>
      </c>
      <c r="G9" s="35">
        <v>6</v>
      </c>
      <c r="H9" s="21">
        <f t="shared" si="0"/>
        <v>102</v>
      </c>
      <c r="I9" s="15" t="s">
        <v>254</v>
      </c>
      <c r="J9" s="33" t="str">
        <f t="shared" ref="J9:J71" si="1">IF(AND(ISNUMBER(E9),ISNUMBER(FIND(",",E9)),LEN(E9)-LEN(SUBSTITUTE(E9,",",""))=1),IF(LEN(RIGHT(E9,LEN(E9)-FIND(",",E9)))&gt;2,ROW(),""),"")</f>
        <v/>
      </c>
    </row>
    <row r="10" spans="1:10" s="3" customFormat="1" ht="15">
      <c r="A10" s="29">
        <v>3</v>
      </c>
      <c r="B10" s="37" t="s">
        <v>57</v>
      </c>
      <c r="C10" s="38" t="s">
        <v>59</v>
      </c>
      <c r="D10" s="37" t="s">
        <v>1</v>
      </c>
      <c r="E10" s="52">
        <v>20.5</v>
      </c>
      <c r="F10" s="22">
        <v>20.5</v>
      </c>
      <c r="G10" s="35">
        <v>4</v>
      </c>
      <c r="H10" s="21">
        <f t="shared" si="0"/>
        <v>82</v>
      </c>
      <c r="I10" s="15" t="s">
        <v>255</v>
      </c>
      <c r="J10" s="33" t="str">
        <f t="shared" si="1"/>
        <v/>
      </c>
    </row>
    <row r="11" spans="1:10" s="3" customFormat="1" ht="28.8">
      <c r="A11" s="29">
        <v>4</v>
      </c>
      <c r="B11" s="37" t="s">
        <v>57</v>
      </c>
      <c r="C11" s="38" t="s">
        <v>54</v>
      </c>
      <c r="D11" s="37" t="s">
        <v>1</v>
      </c>
      <c r="E11" s="52">
        <v>60</v>
      </c>
      <c r="F11" s="22">
        <v>60</v>
      </c>
      <c r="G11" s="35">
        <v>8</v>
      </c>
      <c r="H11" s="21">
        <f t="shared" si="0"/>
        <v>480</v>
      </c>
      <c r="I11" s="15" t="s">
        <v>622</v>
      </c>
      <c r="J11" s="33" t="str">
        <f t="shared" si="1"/>
        <v/>
      </c>
    </row>
    <row r="12" spans="1:10" s="3" customFormat="1" ht="15">
      <c r="A12" s="29">
        <v>5</v>
      </c>
      <c r="B12" s="37" t="s">
        <v>57</v>
      </c>
      <c r="C12" s="38" t="s">
        <v>55</v>
      </c>
      <c r="D12" s="37" t="s">
        <v>1</v>
      </c>
      <c r="E12" s="52">
        <v>18</v>
      </c>
      <c r="F12" s="22">
        <v>18</v>
      </c>
      <c r="G12" s="35">
        <v>2</v>
      </c>
      <c r="H12" s="21">
        <f t="shared" si="0"/>
        <v>36</v>
      </c>
      <c r="I12" s="15" t="s">
        <v>256</v>
      </c>
      <c r="J12" s="33" t="str">
        <f t="shared" si="1"/>
        <v/>
      </c>
    </row>
    <row r="13" spans="1:10" s="3" customFormat="1" ht="43.2">
      <c r="A13" s="29">
        <v>6</v>
      </c>
      <c r="B13" s="37" t="s">
        <v>57</v>
      </c>
      <c r="C13" s="38" t="s">
        <v>56</v>
      </c>
      <c r="D13" s="37" t="s">
        <v>1</v>
      </c>
      <c r="E13" s="52">
        <v>70</v>
      </c>
      <c r="F13" s="22">
        <v>70</v>
      </c>
      <c r="G13" s="35">
        <v>17</v>
      </c>
      <c r="H13" s="21">
        <f t="shared" si="0"/>
        <v>1190</v>
      </c>
      <c r="I13" s="15" t="s">
        <v>618</v>
      </c>
      <c r="J13" s="33" t="str">
        <f t="shared" si="1"/>
        <v/>
      </c>
    </row>
    <row r="14" spans="1:10" s="3" customFormat="1" ht="15">
      <c r="A14" s="29">
        <v>7</v>
      </c>
      <c r="B14" s="37" t="s">
        <v>57</v>
      </c>
      <c r="C14" s="38" t="s">
        <v>58</v>
      </c>
      <c r="D14" s="37" t="s">
        <v>1</v>
      </c>
      <c r="E14" s="52">
        <v>58</v>
      </c>
      <c r="F14" s="22">
        <v>58</v>
      </c>
      <c r="G14" s="35">
        <v>11</v>
      </c>
      <c r="H14" s="21">
        <f t="shared" si="0"/>
        <v>638</v>
      </c>
      <c r="I14" s="15" t="s">
        <v>257</v>
      </c>
      <c r="J14" s="33" t="str">
        <f t="shared" si="1"/>
        <v/>
      </c>
    </row>
    <row r="15" spans="1:10" s="3" customFormat="1" ht="43.2">
      <c r="A15" s="29">
        <v>8</v>
      </c>
      <c r="B15" s="37" t="s">
        <v>57</v>
      </c>
      <c r="C15" s="38" t="s">
        <v>60</v>
      </c>
      <c r="D15" s="37" t="s">
        <v>1</v>
      </c>
      <c r="E15" s="52">
        <v>160</v>
      </c>
      <c r="F15" s="22">
        <v>160</v>
      </c>
      <c r="G15" s="35">
        <v>9</v>
      </c>
      <c r="H15" s="21">
        <f t="shared" si="0"/>
        <v>1440</v>
      </c>
      <c r="I15" s="15" t="s">
        <v>600</v>
      </c>
      <c r="J15" s="33" t="str">
        <f t="shared" si="1"/>
        <v/>
      </c>
    </row>
    <row r="16" spans="1:10" s="3" customFormat="1" ht="15">
      <c r="A16" s="29">
        <v>9</v>
      </c>
      <c r="B16" s="37" t="s">
        <v>57</v>
      </c>
      <c r="C16" s="38" t="s">
        <v>61</v>
      </c>
      <c r="D16" s="37" t="s">
        <v>1</v>
      </c>
      <c r="E16" s="52">
        <v>115</v>
      </c>
      <c r="F16" s="22">
        <v>115</v>
      </c>
      <c r="G16" s="35">
        <v>20</v>
      </c>
      <c r="H16" s="21">
        <f t="shared" si="0"/>
        <v>2300</v>
      </c>
      <c r="I16" s="15" t="s">
        <v>577</v>
      </c>
      <c r="J16" s="33" t="str">
        <f t="shared" si="1"/>
        <v/>
      </c>
    </row>
    <row r="17" spans="1:10" s="3" customFormat="1" ht="43.2">
      <c r="A17" s="29">
        <v>10</v>
      </c>
      <c r="B17" s="37" t="s">
        <v>57</v>
      </c>
      <c r="C17" s="38" t="s">
        <v>90</v>
      </c>
      <c r="D17" s="37" t="s">
        <v>1</v>
      </c>
      <c r="E17" s="52">
        <v>80</v>
      </c>
      <c r="F17" s="22">
        <v>80</v>
      </c>
      <c r="G17" s="35">
        <v>1</v>
      </c>
      <c r="H17" s="21">
        <f t="shared" si="0"/>
        <v>80</v>
      </c>
      <c r="I17" s="15" t="s">
        <v>327</v>
      </c>
      <c r="J17" s="33" t="str">
        <f t="shared" si="1"/>
        <v/>
      </c>
    </row>
    <row r="18" spans="1:10" s="3" customFormat="1" ht="28.8">
      <c r="A18" s="29">
        <v>11</v>
      </c>
      <c r="B18" s="37" t="s">
        <v>57</v>
      </c>
      <c r="C18" s="38" t="s">
        <v>53</v>
      </c>
      <c r="D18" s="37" t="s">
        <v>1</v>
      </c>
      <c r="E18" s="52">
        <v>60</v>
      </c>
      <c r="F18" s="22">
        <v>60</v>
      </c>
      <c r="G18" s="35">
        <v>5</v>
      </c>
      <c r="H18" s="21">
        <f t="shared" si="0"/>
        <v>300</v>
      </c>
      <c r="I18" s="15" t="s">
        <v>258</v>
      </c>
      <c r="J18" s="33" t="str">
        <f t="shared" si="1"/>
        <v/>
      </c>
    </row>
    <row r="19" spans="1:10" s="3" customFormat="1" ht="15">
      <c r="A19" s="29">
        <v>12</v>
      </c>
      <c r="B19" s="37" t="s">
        <v>57</v>
      </c>
      <c r="C19" s="38" t="s">
        <v>70</v>
      </c>
      <c r="D19" s="37" t="s">
        <v>1</v>
      </c>
      <c r="E19" s="52">
        <v>70</v>
      </c>
      <c r="F19" s="22">
        <v>70</v>
      </c>
      <c r="G19" s="35">
        <v>240</v>
      </c>
      <c r="H19" s="21">
        <f t="shared" si="0"/>
        <v>16800</v>
      </c>
      <c r="I19" s="15" t="s">
        <v>616</v>
      </c>
      <c r="J19" s="33" t="str">
        <f t="shared" si="1"/>
        <v/>
      </c>
    </row>
    <row r="20" spans="1:10" s="3" customFormat="1" ht="45.75" customHeight="1">
      <c r="A20" s="29">
        <v>13</v>
      </c>
      <c r="B20" s="37" t="s">
        <v>0</v>
      </c>
      <c r="C20" s="38" t="s">
        <v>148</v>
      </c>
      <c r="D20" s="37" t="s">
        <v>1</v>
      </c>
      <c r="E20" s="52">
        <v>60</v>
      </c>
      <c r="F20" s="22">
        <v>60</v>
      </c>
      <c r="G20" s="35">
        <v>3</v>
      </c>
      <c r="H20" s="21">
        <f t="shared" si="0"/>
        <v>180</v>
      </c>
      <c r="I20" s="15" t="s">
        <v>619</v>
      </c>
      <c r="J20" s="33" t="str">
        <f t="shared" si="1"/>
        <v/>
      </c>
    </row>
    <row r="21" spans="1:10" s="3" customFormat="1" ht="15">
      <c r="A21" s="29">
        <v>14</v>
      </c>
      <c r="B21" s="37" t="s">
        <v>57</v>
      </c>
      <c r="C21" s="38" t="s">
        <v>154</v>
      </c>
      <c r="D21" s="37" t="s">
        <v>1</v>
      </c>
      <c r="E21" s="52">
        <v>45</v>
      </c>
      <c r="F21" s="22">
        <v>45</v>
      </c>
      <c r="G21" s="35">
        <v>19</v>
      </c>
      <c r="H21" s="21">
        <f t="shared" si="0"/>
        <v>855</v>
      </c>
      <c r="I21" s="15" t="s">
        <v>259</v>
      </c>
      <c r="J21" s="33" t="str">
        <f t="shared" si="1"/>
        <v/>
      </c>
    </row>
    <row r="22" spans="1:10" s="3" customFormat="1" ht="15">
      <c r="A22" s="29">
        <v>15</v>
      </c>
      <c r="B22" s="37" t="s">
        <v>57</v>
      </c>
      <c r="C22" s="38" t="s">
        <v>152</v>
      </c>
      <c r="D22" s="37" t="s">
        <v>1</v>
      </c>
      <c r="E22" s="52">
        <v>60</v>
      </c>
      <c r="F22" s="22">
        <v>60</v>
      </c>
      <c r="G22" s="35">
        <v>8</v>
      </c>
      <c r="H22" s="21">
        <f t="shared" si="0"/>
        <v>480</v>
      </c>
      <c r="I22" s="15" t="s">
        <v>330</v>
      </c>
      <c r="J22" s="33" t="str">
        <f t="shared" si="1"/>
        <v/>
      </c>
    </row>
    <row r="23" spans="1:10" s="3" customFormat="1" ht="28.8">
      <c r="A23" s="29">
        <v>16</v>
      </c>
      <c r="B23" s="37" t="s">
        <v>0</v>
      </c>
      <c r="C23" s="38" t="s">
        <v>2</v>
      </c>
      <c r="D23" s="37" t="s">
        <v>1</v>
      </c>
      <c r="E23" s="52">
        <v>23.5</v>
      </c>
      <c r="F23" s="22">
        <v>23.5</v>
      </c>
      <c r="G23" s="35">
        <v>120</v>
      </c>
      <c r="H23" s="21">
        <f t="shared" si="0"/>
        <v>2820</v>
      </c>
      <c r="I23" s="15" t="s">
        <v>260</v>
      </c>
      <c r="J23" s="33" t="str">
        <f t="shared" si="1"/>
        <v/>
      </c>
    </row>
    <row r="24" spans="1:10" s="3" customFormat="1" ht="28.8">
      <c r="A24" s="29">
        <v>17</v>
      </c>
      <c r="B24" s="37" t="s">
        <v>0</v>
      </c>
      <c r="C24" s="38" t="s">
        <v>313</v>
      </c>
      <c r="D24" s="37" t="s">
        <v>1</v>
      </c>
      <c r="E24" s="52">
        <v>17</v>
      </c>
      <c r="F24" s="22">
        <v>17</v>
      </c>
      <c r="G24" s="35">
        <v>110</v>
      </c>
      <c r="H24" s="21">
        <f t="shared" si="0"/>
        <v>1870</v>
      </c>
      <c r="I24" s="15" t="s">
        <v>329</v>
      </c>
      <c r="J24" s="33" t="str">
        <f t="shared" si="1"/>
        <v/>
      </c>
    </row>
    <row r="25" spans="1:10" s="3" customFormat="1" ht="28.8">
      <c r="A25" s="29">
        <v>18</v>
      </c>
      <c r="B25" s="37" t="s">
        <v>57</v>
      </c>
      <c r="C25" s="38" t="s">
        <v>243</v>
      </c>
      <c r="D25" s="37" t="s">
        <v>1</v>
      </c>
      <c r="E25" s="52">
        <v>7.25</v>
      </c>
      <c r="F25" s="22">
        <v>14.5</v>
      </c>
      <c r="G25" s="35">
        <v>500</v>
      </c>
      <c r="H25" s="21">
        <f t="shared" si="0"/>
        <v>3625</v>
      </c>
      <c r="I25" s="15" t="s">
        <v>261</v>
      </c>
      <c r="J25" s="33" t="str">
        <f t="shared" si="1"/>
        <v/>
      </c>
    </row>
    <row r="26" spans="1:10" s="3" customFormat="1" ht="15">
      <c r="A26" s="29">
        <v>19</v>
      </c>
      <c r="B26" s="37" t="s">
        <v>57</v>
      </c>
      <c r="C26" s="38" t="s">
        <v>187</v>
      </c>
      <c r="D26" s="37" t="s">
        <v>3</v>
      </c>
      <c r="E26" s="52">
        <v>180</v>
      </c>
      <c r="F26" s="22">
        <v>180</v>
      </c>
      <c r="G26" s="35">
        <v>50</v>
      </c>
      <c r="H26" s="21">
        <f t="shared" si="0"/>
        <v>9000</v>
      </c>
      <c r="I26" s="15" t="s">
        <v>262</v>
      </c>
      <c r="J26" s="33" t="str">
        <f t="shared" si="1"/>
        <v/>
      </c>
    </row>
    <row r="27" spans="1:10" s="3" customFormat="1" ht="43.2">
      <c r="A27" s="29">
        <v>20</v>
      </c>
      <c r="B27" s="37" t="s">
        <v>57</v>
      </c>
      <c r="C27" s="38" t="s">
        <v>146</v>
      </c>
      <c r="D27" s="37" t="s">
        <v>1</v>
      </c>
      <c r="E27" s="52">
        <v>43</v>
      </c>
      <c r="F27" s="22">
        <v>43</v>
      </c>
      <c r="G27" s="35">
        <v>90</v>
      </c>
      <c r="H27" s="21">
        <f t="shared" si="0"/>
        <v>3870</v>
      </c>
      <c r="I27" s="15" t="s">
        <v>620</v>
      </c>
      <c r="J27" s="33" t="str">
        <f t="shared" si="1"/>
        <v/>
      </c>
    </row>
    <row r="28" spans="1:10" s="3" customFormat="1" ht="28.8">
      <c r="A28" s="29">
        <v>21</v>
      </c>
      <c r="B28" s="37" t="s">
        <v>57</v>
      </c>
      <c r="C28" s="38" t="s">
        <v>509</v>
      </c>
      <c r="D28" s="37" t="s">
        <v>3</v>
      </c>
      <c r="E28" s="52">
        <v>500</v>
      </c>
      <c r="F28" s="22">
        <v>500</v>
      </c>
      <c r="G28" s="35">
        <v>1</v>
      </c>
      <c r="H28" s="21">
        <f t="shared" si="0"/>
        <v>500</v>
      </c>
      <c r="I28" s="15" t="s">
        <v>331</v>
      </c>
      <c r="J28" s="33" t="str">
        <f t="shared" si="1"/>
        <v/>
      </c>
    </row>
    <row r="29" spans="1:10" s="3" customFormat="1" ht="15">
      <c r="A29" s="29">
        <v>22</v>
      </c>
      <c r="B29" s="37" t="s">
        <v>0</v>
      </c>
      <c r="C29" s="38" t="s">
        <v>51</v>
      </c>
      <c r="D29" s="37" t="s">
        <v>3</v>
      </c>
      <c r="E29" s="52">
        <v>205</v>
      </c>
      <c r="F29" s="22">
        <v>205</v>
      </c>
      <c r="G29" s="35">
        <v>6</v>
      </c>
      <c r="H29" s="21">
        <f t="shared" si="0"/>
        <v>1230</v>
      </c>
      <c r="I29" s="15" t="s">
        <v>332</v>
      </c>
      <c r="J29" s="33" t="str">
        <f t="shared" si="1"/>
        <v/>
      </c>
    </row>
    <row r="30" spans="1:10" s="3" customFormat="1" ht="36" customHeight="1">
      <c r="A30" s="29">
        <v>23</v>
      </c>
      <c r="B30" s="37" t="s">
        <v>0</v>
      </c>
      <c r="C30" s="38" t="s">
        <v>52</v>
      </c>
      <c r="D30" s="37" t="s">
        <v>3</v>
      </c>
      <c r="E30" s="52">
        <v>165</v>
      </c>
      <c r="F30" s="22">
        <v>165</v>
      </c>
      <c r="G30" s="35">
        <v>13</v>
      </c>
      <c r="H30" s="21">
        <f t="shared" si="0"/>
        <v>2145</v>
      </c>
      <c r="I30" s="15" t="s">
        <v>333</v>
      </c>
      <c r="J30" s="33" t="str">
        <f t="shared" si="1"/>
        <v/>
      </c>
    </row>
    <row r="31" spans="1:10" s="3" customFormat="1" ht="28.8">
      <c r="A31" s="29">
        <v>24</v>
      </c>
      <c r="B31" s="37" t="s">
        <v>57</v>
      </c>
      <c r="C31" s="38" t="s">
        <v>244</v>
      </c>
      <c r="D31" s="37" t="s">
        <v>1</v>
      </c>
      <c r="E31" s="52">
        <v>20</v>
      </c>
      <c r="F31" s="22">
        <v>20</v>
      </c>
      <c r="G31" s="35">
        <v>85</v>
      </c>
      <c r="H31" s="21">
        <f t="shared" si="0"/>
        <v>1700</v>
      </c>
      <c r="I31" s="15" t="s">
        <v>510</v>
      </c>
      <c r="J31" s="33" t="str">
        <f t="shared" si="1"/>
        <v/>
      </c>
    </row>
    <row r="32" spans="1:10" s="3" customFormat="1" ht="28.8">
      <c r="A32" s="29">
        <v>25</v>
      </c>
      <c r="B32" s="37" t="s">
        <v>0</v>
      </c>
      <c r="C32" s="38" t="s">
        <v>151</v>
      </c>
      <c r="D32" s="37" t="s">
        <v>1</v>
      </c>
      <c r="E32" s="52">
        <v>38</v>
      </c>
      <c r="F32" s="22">
        <v>38</v>
      </c>
      <c r="G32" s="35">
        <v>5</v>
      </c>
      <c r="H32" s="21">
        <f t="shared" si="0"/>
        <v>190</v>
      </c>
      <c r="I32" s="15" t="s">
        <v>508</v>
      </c>
      <c r="J32" s="33" t="str">
        <f t="shared" si="1"/>
        <v/>
      </c>
    </row>
    <row r="33" spans="1:10" s="3" customFormat="1" ht="28.8">
      <c r="A33" s="29">
        <v>26</v>
      </c>
      <c r="B33" s="37" t="s">
        <v>0</v>
      </c>
      <c r="C33" s="38" t="s">
        <v>511</v>
      </c>
      <c r="D33" s="37" t="s">
        <v>3</v>
      </c>
      <c r="E33" s="52">
        <v>1350</v>
      </c>
      <c r="F33" s="22">
        <v>1350</v>
      </c>
      <c r="G33" s="35">
        <v>10</v>
      </c>
      <c r="H33" s="21">
        <f t="shared" si="0"/>
        <v>13500</v>
      </c>
      <c r="I33" s="15" t="s">
        <v>578</v>
      </c>
      <c r="J33" s="33" t="str">
        <f t="shared" si="1"/>
        <v/>
      </c>
    </row>
    <row r="34" spans="1:10" s="3" customFormat="1" ht="28.8">
      <c r="A34" s="29">
        <v>27</v>
      </c>
      <c r="B34" s="37" t="s">
        <v>57</v>
      </c>
      <c r="C34" s="38" t="s">
        <v>579</v>
      </c>
      <c r="D34" s="37" t="s">
        <v>1</v>
      </c>
      <c r="E34" s="52">
        <v>24</v>
      </c>
      <c r="F34" s="22">
        <v>48</v>
      </c>
      <c r="G34" s="35">
        <v>220</v>
      </c>
      <c r="H34" s="21">
        <f t="shared" si="0"/>
        <v>5280</v>
      </c>
      <c r="I34" s="15" t="s">
        <v>580</v>
      </c>
      <c r="J34" s="33" t="str">
        <f t="shared" si="1"/>
        <v/>
      </c>
    </row>
    <row r="35" spans="1:10" s="3" customFormat="1" ht="28.8">
      <c r="A35" s="29">
        <v>28</v>
      </c>
      <c r="B35" s="37" t="s">
        <v>57</v>
      </c>
      <c r="C35" s="38" t="s">
        <v>634</v>
      </c>
      <c r="D35" s="37" t="s">
        <v>1</v>
      </c>
      <c r="E35" s="52">
        <v>17</v>
      </c>
      <c r="F35" s="22">
        <v>17</v>
      </c>
      <c r="G35" s="35">
        <v>140</v>
      </c>
      <c r="H35" s="21">
        <f t="shared" si="0"/>
        <v>2380</v>
      </c>
      <c r="I35" s="15" t="s">
        <v>319</v>
      </c>
      <c r="J35" s="33" t="str">
        <f t="shared" si="1"/>
        <v/>
      </c>
    </row>
    <row r="36" spans="1:10" s="3" customFormat="1" ht="72">
      <c r="A36" s="29">
        <v>29</v>
      </c>
      <c r="B36" s="37" t="s">
        <v>0</v>
      </c>
      <c r="C36" s="38" t="s">
        <v>192</v>
      </c>
      <c r="D36" s="37" t="s">
        <v>1</v>
      </c>
      <c r="E36" s="52">
        <v>450</v>
      </c>
      <c r="F36" s="22">
        <v>450</v>
      </c>
      <c r="G36" s="35">
        <v>80</v>
      </c>
      <c r="H36" s="21">
        <f t="shared" si="0"/>
        <v>36000</v>
      </c>
      <c r="I36" s="15" t="s">
        <v>614</v>
      </c>
      <c r="J36" s="33" t="str">
        <f t="shared" si="1"/>
        <v/>
      </c>
    </row>
    <row r="37" spans="1:10" s="3" customFormat="1" ht="57.6">
      <c r="A37" s="29">
        <v>30</v>
      </c>
      <c r="B37" s="37" t="s">
        <v>0</v>
      </c>
      <c r="C37" s="38" t="s">
        <v>408</v>
      </c>
      <c r="D37" s="37" t="s">
        <v>1</v>
      </c>
      <c r="E37" s="52">
        <v>200</v>
      </c>
      <c r="F37" s="22">
        <v>200</v>
      </c>
      <c r="G37" s="35">
        <v>90</v>
      </c>
      <c r="H37" s="21">
        <f t="shared" si="0"/>
        <v>18000</v>
      </c>
      <c r="I37" s="15" t="s">
        <v>615</v>
      </c>
      <c r="J37" s="33" t="str">
        <f t="shared" si="1"/>
        <v/>
      </c>
    </row>
    <row r="38" spans="1:10" s="3" customFormat="1" ht="15">
      <c r="A38" s="29">
        <v>31</v>
      </c>
      <c r="B38" s="37" t="s">
        <v>57</v>
      </c>
      <c r="C38" s="38" t="s">
        <v>586</v>
      </c>
      <c r="D38" s="37" t="s">
        <v>1</v>
      </c>
      <c r="E38" s="52">
        <v>9</v>
      </c>
      <c r="F38" s="22">
        <v>9</v>
      </c>
      <c r="G38" s="35">
        <v>280</v>
      </c>
      <c r="H38" s="21">
        <f t="shared" si="0"/>
        <v>2520</v>
      </c>
      <c r="I38" s="15" t="s">
        <v>334</v>
      </c>
      <c r="J38" s="33" t="str">
        <f t="shared" si="1"/>
        <v/>
      </c>
    </row>
    <row r="39" spans="1:10" s="3" customFormat="1" ht="28.8">
      <c r="A39" s="29">
        <v>32</v>
      </c>
      <c r="B39" s="37" t="s">
        <v>0</v>
      </c>
      <c r="C39" s="38" t="s">
        <v>581</v>
      </c>
      <c r="D39" s="37" t="s">
        <v>1</v>
      </c>
      <c r="E39" s="52">
        <v>23</v>
      </c>
      <c r="F39" s="23">
        <v>23</v>
      </c>
      <c r="G39" s="35">
        <v>220</v>
      </c>
      <c r="H39" s="21">
        <f t="shared" si="0"/>
        <v>5060</v>
      </c>
      <c r="I39" s="15" t="s">
        <v>582</v>
      </c>
      <c r="J39" s="33" t="str">
        <f t="shared" si="1"/>
        <v/>
      </c>
    </row>
    <row r="40" spans="1:10" s="3" customFormat="1" ht="15">
      <c r="A40" s="29">
        <v>33</v>
      </c>
      <c r="B40" s="37" t="s">
        <v>0</v>
      </c>
      <c r="C40" s="38" t="s">
        <v>4</v>
      </c>
      <c r="D40" s="37" t="s">
        <v>1</v>
      </c>
      <c r="E40" s="52">
        <v>25</v>
      </c>
      <c r="F40" s="22">
        <v>25</v>
      </c>
      <c r="G40" s="35">
        <v>55</v>
      </c>
      <c r="H40" s="21">
        <f t="shared" si="0"/>
        <v>1375</v>
      </c>
      <c r="I40" s="15" t="s">
        <v>337</v>
      </c>
      <c r="J40" s="33" t="str">
        <f t="shared" si="1"/>
        <v/>
      </c>
    </row>
    <row r="41" spans="1:10" s="3" customFormat="1" ht="15">
      <c r="A41" s="29">
        <v>34</v>
      </c>
      <c r="B41" s="37" t="s">
        <v>57</v>
      </c>
      <c r="C41" s="38" t="s">
        <v>153</v>
      </c>
      <c r="D41" s="37" t="s">
        <v>1</v>
      </c>
      <c r="E41" s="52">
        <v>40</v>
      </c>
      <c r="F41" s="22">
        <v>40</v>
      </c>
      <c r="G41" s="35">
        <v>20</v>
      </c>
      <c r="H41" s="21">
        <f t="shared" si="0"/>
        <v>800</v>
      </c>
      <c r="I41" s="15" t="s">
        <v>335</v>
      </c>
      <c r="J41" s="33" t="str">
        <f t="shared" si="1"/>
        <v/>
      </c>
    </row>
    <row r="42" spans="1:10" s="3" customFormat="1" ht="15">
      <c r="A42" s="29">
        <v>35</v>
      </c>
      <c r="B42" s="37" t="s">
        <v>57</v>
      </c>
      <c r="C42" s="38" t="s">
        <v>155</v>
      </c>
      <c r="D42" s="37" t="s">
        <v>1</v>
      </c>
      <c r="E42" s="52">
        <v>35</v>
      </c>
      <c r="F42" s="22">
        <v>35</v>
      </c>
      <c r="G42" s="35">
        <v>200</v>
      </c>
      <c r="H42" s="21">
        <f t="shared" si="0"/>
        <v>7000</v>
      </c>
      <c r="I42" s="15" t="s">
        <v>336</v>
      </c>
      <c r="J42" s="33" t="str">
        <f t="shared" si="1"/>
        <v/>
      </c>
    </row>
    <row r="43" spans="1:10" s="3" customFormat="1" ht="30.75" customHeight="1">
      <c r="A43" s="29">
        <v>36</v>
      </c>
      <c r="B43" s="37" t="s">
        <v>0</v>
      </c>
      <c r="C43" s="38" t="s">
        <v>512</v>
      </c>
      <c r="D43" s="37" t="s">
        <v>3</v>
      </c>
      <c r="E43" s="52">
        <v>1000</v>
      </c>
      <c r="F43" s="22">
        <v>1000</v>
      </c>
      <c r="G43" s="35">
        <v>4</v>
      </c>
      <c r="H43" s="21">
        <f t="shared" si="0"/>
        <v>4000</v>
      </c>
      <c r="I43" s="15" t="s">
        <v>263</v>
      </c>
      <c r="J43" s="33" t="str">
        <f t="shared" si="1"/>
        <v/>
      </c>
    </row>
    <row r="44" spans="1:10" s="3" customFormat="1" ht="28.8">
      <c r="A44" s="29">
        <v>37</v>
      </c>
      <c r="B44" s="37" t="s">
        <v>0</v>
      </c>
      <c r="C44" s="38" t="s">
        <v>513</v>
      </c>
      <c r="D44" s="37" t="s">
        <v>3</v>
      </c>
      <c r="E44" s="52">
        <v>700</v>
      </c>
      <c r="F44" s="22">
        <v>700</v>
      </c>
      <c r="G44" s="35">
        <v>1</v>
      </c>
      <c r="H44" s="21">
        <f t="shared" si="0"/>
        <v>700</v>
      </c>
      <c r="I44" s="15" t="s">
        <v>264</v>
      </c>
      <c r="J44" s="33" t="str">
        <f t="shared" si="1"/>
        <v/>
      </c>
    </row>
    <row r="45" spans="1:10" s="3" customFormat="1" ht="15">
      <c r="A45" s="29">
        <v>38</v>
      </c>
      <c r="B45" s="37" t="s">
        <v>0</v>
      </c>
      <c r="C45" s="38" t="s">
        <v>245</v>
      </c>
      <c r="D45" s="37" t="s">
        <v>1</v>
      </c>
      <c r="E45" s="52">
        <v>15</v>
      </c>
      <c r="F45" s="22">
        <v>15</v>
      </c>
      <c r="G45" s="35">
        <v>110</v>
      </c>
      <c r="H45" s="21">
        <f t="shared" si="0"/>
        <v>1650</v>
      </c>
      <c r="I45" s="15" t="s">
        <v>338</v>
      </c>
      <c r="J45" s="33" t="str">
        <f t="shared" si="1"/>
        <v/>
      </c>
    </row>
    <row r="46" spans="1:10" s="3" customFormat="1" ht="43.2">
      <c r="A46" s="29">
        <v>39</v>
      </c>
      <c r="B46" s="37" t="s">
        <v>0</v>
      </c>
      <c r="C46" s="38" t="s">
        <v>246</v>
      </c>
      <c r="D46" s="37" t="s">
        <v>1</v>
      </c>
      <c r="E46" s="52">
        <v>85</v>
      </c>
      <c r="F46" s="22">
        <v>85</v>
      </c>
      <c r="G46" s="35">
        <v>30</v>
      </c>
      <c r="H46" s="21">
        <f t="shared" si="0"/>
        <v>2550</v>
      </c>
      <c r="I46" s="15" t="s">
        <v>339</v>
      </c>
      <c r="J46" s="33" t="str">
        <f t="shared" si="1"/>
        <v/>
      </c>
    </row>
    <row r="47" spans="1:10" s="3" customFormat="1" ht="43.2">
      <c r="A47" s="29">
        <v>40</v>
      </c>
      <c r="B47" s="37" t="s">
        <v>0</v>
      </c>
      <c r="C47" s="38" t="s">
        <v>247</v>
      </c>
      <c r="D47" s="37" t="s">
        <v>1</v>
      </c>
      <c r="E47" s="52">
        <v>68</v>
      </c>
      <c r="F47" s="22">
        <v>68</v>
      </c>
      <c r="G47" s="35">
        <v>10</v>
      </c>
      <c r="H47" s="21">
        <f t="shared" si="0"/>
        <v>680</v>
      </c>
      <c r="I47" s="15" t="s">
        <v>340</v>
      </c>
      <c r="J47" s="33" t="str">
        <f t="shared" si="1"/>
        <v/>
      </c>
    </row>
    <row r="48" spans="1:10" s="3" customFormat="1" ht="15">
      <c r="A48" s="29">
        <v>41</v>
      </c>
      <c r="B48" s="37" t="s">
        <v>0</v>
      </c>
      <c r="C48" s="38" t="s">
        <v>695</v>
      </c>
      <c r="D48" s="37" t="s">
        <v>122</v>
      </c>
      <c r="E48" s="52">
        <v>50</v>
      </c>
      <c r="F48" s="22">
        <v>50</v>
      </c>
      <c r="G48" s="35">
        <v>13</v>
      </c>
      <c r="H48" s="21">
        <f t="shared" si="0"/>
        <v>650</v>
      </c>
      <c r="I48" s="15" t="s">
        <v>696</v>
      </c>
      <c r="J48" s="33" t="str">
        <f t="shared" si="1"/>
        <v/>
      </c>
    </row>
    <row r="49" spans="1:10" s="3" customFormat="1" ht="15">
      <c r="A49" s="29">
        <v>42</v>
      </c>
      <c r="B49" s="37" t="s">
        <v>0</v>
      </c>
      <c r="C49" s="38" t="s">
        <v>5</v>
      </c>
      <c r="D49" s="37" t="s">
        <v>1</v>
      </c>
      <c r="E49" s="52">
        <v>32</v>
      </c>
      <c r="F49" s="22">
        <v>32</v>
      </c>
      <c r="G49" s="35">
        <v>480</v>
      </c>
      <c r="H49" s="21">
        <f t="shared" si="0"/>
        <v>15360</v>
      </c>
      <c r="I49" s="15" t="s">
        <v>341</v>
      </c>
      <c r="J49" s="33" t="str">
        <f t="shared" si="1"/>
        <v/>
      </c>
    </row>
    <row r="50" spans="1:10" s="3" customFormat="1" ht="15">
      <c r="A50" s="29">
        <v>43</v>
      </c>
      <c r="B50" s="37" t="s">
        <v>0</v>
      </c>
      <c r="C50" s="38" t="s">
        <v>6</v>
      </c>
      <c r="D50" s="37" t="s">
        <v>1</v>
      </c>
      <c r="E50" s="52">
        <v>57.5</v>
      </c>
      <c r="F50" s="22">
        <v>57.5</v>
      </c>
      <c r="G50" s="35">
        <v>6</v>
      </c>
      <c r="H50" s="21">
        <f t="shared" si="0"/>
        <v>345</v>
      </c>
      <c r="I50" s="15" t="s">
        <v>601</v>
      </c>
      <c r="J50" s="33" t="str">
        <f t="shared" si="1"/>
        <v/>
      </c>
    </row>
    <row r="51" spans="1:10" s="3" customFormat="1" ht="15">
      <c r="A51" s="29">
        <v>44</v>
      </c>
      <c r="B51" s="37" t="s">
        <v>0</v>
      </c>
      <c r="C51" s="38" t="s">
        <v>7</v>
      </c>
      <c r="D51" s="37" t="s">
        <v>1</v>
      </c>
      <c r="E51" s="52">
        <v>90</v>
      </c>
      <c r="F51" s="22">
        <v>90</v>
      </c>
      <c r="G51" s="35">
        <v>50</v>
      </c>
      <c r="H51" s="21">
        <f t="shared" si="0"/>
        <v>4500</v>
      </c>
      <c r="I51" s="15" t="s">
        <v>514</v>
      </c>
      <c r="J51" s="33" t="str">
        <f t="shared" si="1"/>
        <v/>
      </c>
    </row>
    <row r="52" spans="1:10" s="3" customFormat="1" ht="28.8">
      <c r="A52" s="29">
        <v>45</v>
      </c>
      <c r="B52" s="37" t="s">
        <v>0</v>
      </c>
      <c r="C52" s="38" t="s">
        <v>147</v>
      </c>
      <c r="D52" s="37" t="s">
        <v>1</v>
      </c>
      <c r="E52" s="52">
        <v>24</v>
      </c>
      <c r="F52" s="22">
        <v>24</v>
      </c>
      <c r="G52" s="35">
        <v>40</v>
      </c>
      <c r="H52" s="21">
        <f t="shared" si="0"/>
        <v>960</v>
      </c>
      <c r="I52" s="15" t="s">
        <v>343</v>
      </c>
      <c r="J52" s="33" t="str">
        <f t="shared" si="1"/>
        <v/>
      </c>
    </row>
    <row r="53" spans="1:10" s="3" customFormat="1" ht="30" customHeight="1">
      <c r="A53" s="29">
        <v>46</v>
      </c>
      <c r="B53" s="37" t="s">
        <v>0</v>
      </c>
      <c r="C53" s="38" t="s">
        <v>101</v>
      </c>
      <c r="D53" s="37" t="s">
        <v>1</v>
      </c>
      <c r="E53" s="52">
        <v>89</v>
      </c>
      <c r="F53" s="22">
        <v>89</v>
      </c>
      <c r="G53" s="35">
        <v>80</v>
      </c>
      <c r="H53" s="21">
        <f t="shared" si="0"/>
        <v>7120</v>
      </c>
      <c r="I53" s="15" t="s">
        <v>342</v>
      </c>
      <c r="J53" s="33" t="str">
        <f t="shared" si="1"/>
        <v/>
      </c>
    </row>
    <row r="54" spans="1:10" s="3" customFormat="1" ht="43.2">
      <c r="A54" s="29">
        <v>47</v>
      </c>
      <c r="B54" s="37" t="s">
        <v>0</v>
      </c>
      <c r="C54" s="38" t="s">
        <v>102</v>
      </c>
      <c r="D54" s="37" t="s">
        <v>1</v>
      </c>
      <c r="E54" s="52">
        <v>150</v>
      </c>
      <c r="F54" s="22">
        <v>150</v>
      </c>
      <c r="G54" s="35">
        <v>22</v>
      </c>
      <c r="H54" s="21">
        <f t="shared" si="0"/>
        <v>3300</v>
      </c>
      <c r="I54" s="15" t="s">
        <v>583</v>
      </c>
      <c r="J54" s="33" t="str">
        <f t="shared" si="1"/>
        <v/>
      </c>
    </row>
    <row r="55" spans="1:10" s="3" customFormat="1" ht="28.8">
      <c r="A55" s="29">
        <v>48</v>
      </c>
      <c r="B55" s="37" t="s">
        <v>0</v>
      </c>
      <c r="C55" s="38" t="s">
        <v>69</v>
      </c>
      <c r="D55" s="37" t="s">
        <v>1</v>
      </c>
      <c r="E55" s="52">
        <v>185</v>
      </c>
      <c r="F55" s="22">
        <v>185</v>
      </c>
      <c r="G55" s="35">
        <v>14</v>
      </c>
      <c r="H55" s="21">
        <f t="shared" si="0"/>
        <v>2590</v>
      </c>
      <c r="I55" s="15" t="s">
        <v>344</v>
      </c>
      <c r="J55" s="33" t="str">
        <f t="shared" si="1"/>
        <v/>
      </c>
    </row>
    <row r="56" spans="1:10" s="3" customFormat="1" ht="43.2">
      <c r="A56" s="29">
        <v>49</v>
      </c>
      <c r="B56" s="37" t="s">
        <v>8</v>
      </c>
      <c r="C56" s="38" t="s">
        <v>515</v>
      </c>
      <c r="D56" s="37" t="s">
        <v>3</v>
      </c>
      <c r="E56" s="52">
        <v>4400</v>
      </c>
      <c r="F56" s="22">
        <v>4400</v>
      </c>
      <c r="G56" s="35">
        <v>1</v>
      </c>
      <c r="H56" s="21">
        <f t="shared" si="0"/>
        <v>4400</v>
      </c>
      <c r="I56" s="15" t="s">
        <v>345</v>
      </c>
      <c r="J56" s="33" t="str">
        <f t="shared" si="1"/>
        <v/>
      </c>
    </row>
    <row r="57" spans="1:10" s="3" customFormat="1" ht="28.8">
      <c r="A57" s="29">
        <v>50</v>
      </c>
      <c r="B57" s="37" t="s">
        <v>8</v>
      </c>
      <c r="C57" s="38" t="s">
        <v>71</v>
      </c>
      <c r="D57" s="37" t="s">
        <v>1</v>
      </c>
      <c r="E57" s="52">
        <v>75</v>
      </c>
      <c r="F57" s="22">
        <v>75</v>
      </c>
      <c r="G57" s="35">
        <v>25</v>
      </c>
      <c r="H57" s="21">
        <f t="shared" si="0"/>
        <v>1875</v>
      </c>
      <c r="I57" s="15" t="s">
        <v>346</v>
      </c>
      <c r="J57" s="33" t="str">
        <f t="shared" si="1"/>
        <v/>
      </c>
    </row>
    <row r="58" spans="1:10" s="3" customFormat="1" ht="28.8">
      <c r="A58" s="29">
        <v>51</v>
      </c>
      <c r="B58" s="37" t="s">
        <v>8</v>
      </c>
      <c r="C58" s="38" t="s">
        <v>587</v>
      </c>
      <c r="D58" s="37" t="s">
        <v>1</v>
      </c>
      <c r="E58" s="52">
        <v>40</v>
      </c>
      <c r="F58" s="22">
        <v>40</v>
      </c>
      <c r="G58" s="35">
        <v>110</v>
      </c>
      <c r="H58" s="21">
        <f t="shared" si="0"/>
        <v>4400</v>
      </c>
      <c r="I58" s="15" t="s">
        <v>320</v>
      </c>
      <c r="J58" s="33" t="str">
        <f t="shared" si="1"/>
        <v/>
      </c>
    </row>
    <row r="59" spans="1:10" s="3" customFormat="1" ht="15">
      <c r="A59" s="29">
        <v>52</v>
      </c>
      <c r="B59" s="37" t="s">
        <v>8</v>
      </c>
      <c r="C59" s="38" t="s">
        <v>9</v>
      </c>
      <c r="D59" s="37" t="s">
        <v>1</v>
      </c>
      <c r="E59" s="52">
        <v>6</v>
      </c>
      <c r="F59" s="22">
        <v>6</v>
      </c>
      <c r="G59" s="35">
        <v>450</v>
      </c>
      <c r="H59" s="21">
        <f t="shared" si="0"/>
        <v>2700</v>
      </c>
      <c r="I59" s="15" t="s">
        <v>602</v>
      </c>
      <c r="J59" s="33" t="str">
        <f t="shared" si="1"/>
        <v/>
      </c>
    </row>
    <row r="60" spans="1:10" s="3" customFormat="1" ht="28.8">
      <c r="A60" s="29">
        <v>53</v>
      </c>
      <c r="B60" s="37" t="s">
        <v>8</v>
      </c>
      <c r="C60" s="38" t="s">
        <v>157</v>
      </c>
      <c r="D60" s="37" t="s">
        <v>1</v>
      </c>
      <c r="E60" s="52">
        <v>102</v>
      </c>
      <c r="F60" s="23">
        <v>102</v>
      </c>
      <c r="G60" s="35">
        <v>10</v>
      </c>
      <c r="H60" s="21">
        <f t="shared" si="0"/>
        <v>1020</v>
      </c>
      <c r="I60" s="15" t="s">
        <v>347</v>
      </c>
      <c r="J60" s="33" t="str">
        <f t="shared" si="1"/>
        <v/>
      </c>
    </row>
    <row r="61" spans="1:10" s="3" customFormat="1" ht="15">
      <c r="A61" s="29">
        <v>54</v>
      </c>
      <c r="B61" s="37" t="s">
        <v>8</v>
      </c>
      <c r="C61" s="38" t="s">
        <v>63</v>
      </c>
      <c r="D61" s="37" t="s">
        <v>3</v>
      </c>
      <c r="E61" s="52">
        <v>223</v>
      </c>
      <c r="F61" s="22">
        <v>223</v>
      </c>
      <c r="G61" s="35">
        <v>8</v>
      </c>
      <c r="H61" s="21">
        <f t="shared" si="0"/>
        <v>1784</v>
      </c>
      <c r="I61" s="15" t="s">
        <v>405</v>
      </c>
      <c r="J61" s="33" t="str">
        <f t="shared" si="1"/>
        <v/>
      </c>
    </row>
    <row r="62" spans="1:10" s="3" customFormat="1" ht="15">
      <c r="A62" s="29">
        <v>55</v>
      </c>
      <c r="B62" s="37" t="s">
        <v>8</v>
      </c>
      <c r="C62" s="38" t="s">
        <v>62</v>
      </c>
      <c r="D62" s="37" t="s">
        <v>3</v>
      </c>
      <c r="E62" s="52">
        <v>175</v>
      </c>
      <c r="F62" s="22">
        <v>175</v>
      </c>
      <c r="G62" s="35">
        <v>17</v>
      </c>
      <c r="H62" s="21">
        <f t="shared" si="0"/>
        <v>2975</v>
      </c>
      <c r="I62" s="15" t="s">
        <v>265</v>
      </c>
      <c r="J62" s="33" t="str">
        <f t="shared" si="1"/>
        <v/>
      </c>
    </row>
    <row r="63" spans="1:10" s="3" customFormat="1" ht="28.8">
      <c r="A63" s="29">
        <v>56</v>
      </c>
      <c r="B63" s="37" t="s">
        <v>8</v>
      </c>
      <c r="C63" s="38" t="s">
        <v>10</v>
      </c>
      <c r="D63" s="37" t="s">
        <v>1</v>
      </c>
      <c r="E63" s="52">
        <v>140</v>
      </c>
      <c r="F63" s="22">
        <v>140</v>
      </c>
      <c r="G63" s="35">
        <v>25</v>
      </c>
      <c r="H63" s="21">
        <f t="shared" si="0"/>
        <v>3500</v>
      </c>
      <c r="I63" s="15" t="s">
        <v>406</v>
      </c>
      <c r="J63" s="33" t="str">
        <f t="shared" si="1"/>
        <v/>
      </c>
    </row>
    <row r="64" spans="1:10" s="3" customFormat="1" ht="28.8">
      <c r="A64" s="29">
        <v>57</v>
      </c>
      <c r="B64" s="37" t="s">
        <v>8</v>
      </c>
      <c r="C64" s="38" t="s">
        <v>11</v>
      </c>
      <c r="D64" s="37" t="s">
        <v>1</v>
      </c>
      <c r="E64" s="52">
        <v>100</v>
      </c>
      <c r="F64" s="22">
        <v>100</v>
      </c>
      <c r="G64" s="35">
        <v>4</v>
      </c>
      <c r="H64" s="21">
        <f t="shared" si="0"/>
        <v>400</v>
      </c>
      <c r="I64" s="15" t="s">
        <v>603</v>
      </c>
      <c r="J64" s="33" t="str">
        <f t="shared" si="1"/>
        <v/>
      </c>
    </row>
    <row r="65" spans="1:10" s="3" customFormat="1" ht="15">
      <c r="A65" s="29">
        <v>58</v>
      </c>
      <c r="B65" s="37" t="s">
        <v>8</v>
      </c>
      <c r="C65" s="38" t="s">
        <v>516</v>
      </c>
      <c r="D65" s="37" t="s">
        <v>3</v>
      </c>
      <c r="E65" s="52">
        <v>620</v>
      </c>
      <c r="F65" s="22">
        <v>620</v>
      </c>
      <c r="G65" s="35">
        <v>2</v>
      </c>
      <c r="H65" s="21">
        <f t="shared" si="0"/>
        <v>1240</v>
      </c>
      <c r="I65" s="15" t="s">
        <v>584</v>
      </c>
      <c r="J65" s="33" t="str">
        <f t="shared" si="1"/>
        <v/>
      </c>
    </row>
    <row r="66" spans="1:10" s="3" customFormat="1" ht="28.8">
      <c r="A66" s="29">
        <v>59</v>
      </c>
      <c r="B66" s="37" t="s">
        <v>8</v>
      </c>
      <c r="C66" s="38" t="s">
        <v>12</v>
      </c>
      <c r="D66" s="37" t="s">
        <v>1</v>
      </c>
      <c r="E66" s="52">
        <v>69</v>
      </c>
      <c r="F66" s="22">
        <v>69</v>
      </c>
      <c r="G66" s="35">
        <v>20</v>
      </c>
      <c r="H66" s="21">
        <f t="shared" si="0"/>
        <v>1380</v>
      </c>
      <c r="I66" s="15" t="s">
        <v>348</v>
      </c>
      <c r="J66" s="33" t="str">
        <f t="shared" si="1"/>
        <v/>
      </c>
    </row>
    <row r="67" spans="1:10" s="3" customFormat="1" ht="72">
      <c r="A67" s="29">
        <v>60</v>
      </c>
      <c r="B67" s="37" t="s">
        <v>8</v>
      </c>
      <c r="C67" s="38" t="s">
        <v>98</v>
      </c>
      <c r="D67" s="37" t="s">
        <v>1</v>
      </c>
      <c r="E67" s="52">
        <v>480</v>
      </c>
      <c r="F67" s="22">
        <v>480</v>
      </c>
      <c r="G67" s="35">
        <v>18</v>
      </c>
      <c r="H67" s="21">
        <f t="shared" si="0"/>
        <v>8640</v>
      </c>
      <c r="I67" s="15" t="s">
        <v>731</v>
      </c>
      <c r="J67" s="33" t="str">
        <f t="shared" si="1"/>
        <v/>
      </c>
    </row>
    <row r="68" spans="1:10" s="3" customFormat="1" ht="57.6">
      <c r="A68" s="29">
        <v>61</v>
      </c>
      <c r="B68" s="37" t="s">
        <v>8</v>
      </c>
      <c r="C68" s="38" t="s">
        <v>117</v>
      </c>
      <c r="D68" s="37" t="s">
        <v>1</v>
      </c>
      <c r="E68" s="52">
        <v>400</v>
      </c>
      <c r="F68" s="22">
        <v>400</v>
      </c>
      <c r="G68" s="35">
        <v>16</v>
      </c>
      <c r="H68" s="21">
        <f t="shared" si="0"/>
        <v>6400</v>
      </c>
      <c r="I68" s="15" t="s">
        <v>349</v>
      </c>
      <c r="J68" s="33" t="str">
        <f t="shared" si="1"/>
        <v/>
      </c>
    </row>
    <row r="69" spans="1:10" s="3" customFormat="1" ht="15">
      <c r="A69" s="29">
        <v>62</v>
      </c>
      <c r="B69" s="37" t="s">
        <v>8</v>
      </c>
      <c r="C69" s="38" t="s">
        <v>94</v>
      </c>
      <c r="D69" s="37" t="s">
        <v>1</v>
      </c>
      <c r="E69" s="52">
        <v>6</v>
      </c>
      <c r="F69" s="22">
        <v>6</v>
      </c>
      <c r="G69" s="35">
        <v>60</v>
      </c>
      <c r="H69" s="21">
        <f t="shared" si="0"/>
        <v>360</v>
      </c>
      <c r="I69" s="15" t="s">
        <v>350</v>
      </c>
      <c r="J69" s="33" t="str">
        <f t="shared" si="1"/>
        <v/>
      </c>
    </row>
    <row r="70" spans="1:10" s="3" customFormat="1" ht="33" customHeight="1">
      <c r="A70" s="29">
        <v>63</v>
      </c>
      <c r="B70" s="37" t="s">
        <v>8</v>
      </c>
      <c r="C70" s="38" t="s">
        <v>728</v>
      </c>
      <c r="D70" s="37" t="s">
        <v>1</v>
      </c>
      <c r="E70" s="52">
        <v>60</v>
      </c>
      <c r="F70" s="22">
        <v>60</v>
      </c>
      <c r="G70" s="35">
        <v>10</v>
      </c>
      <c r="H70" s="21">
        <f t="shared" si="0"/>
        <v>600</v>
      </c>
      <c r="I70" s="15" t="s">
        <v>517</v>
      </c>
      <c r="J70" s="33" t="str">
        <f t="shared" si="1"/>
        <v/>
      </c>
    </row>
    <row r="71" spans="1:10" s="3" customFormat="1" ht="86.4">
      <c r="A71" s="29">
        <v>64</v>
      </c>
      <c r="B71" s="37" t="s">
        <v>8</v>
      </c>
      <c r="C71" s="38" t="s">
        <v>743</v>
      </c>
      <c r="D71" s="37" t="s">
        <v>1</v>
      </c>
      <c r="E71" s="52">
        <v>460</v>
      </c>
      <c r="F71" s="22">
        <v>460</v>
      </c>
      <c r="G71" s="35">
        <v>20</v>
      </c>
      <c r="H71" s="21">
        <f t="shared" si="0"/>
        <v>9200</v>
      </c>
      <c r="I71" s="15" t="s">
        <v>613</v>
      </c>
      <c r="J71" s="33" t="str">
        <f t="shared" si="1"/>
        <v/>
      </c>
    </row>
    <row r="72" spans="1:10" s="3" customFormat="1" ht="57.6">
      <c r="A72" s="29">
        <v>65</v>
      </c>
      <c r="B72" s="37" t="s">
        <v>8</v>
      </c>
      <c r="C72" s="38" t="s">
        <v>74</v>
      </c>
      <c r="D72" s="37" t="s">
        <v>1</v>
      </c>
      <c r="E72" s="52">
        <v>270</v>
      </c>
      <c r="F72" s="22">
        <v>270</v>
      </c>
      <c r="G72" s="35">
        <v>20</v>
      </c>
      <c r="H72" s="21">
        <f t="shared" ref="H72:H135" si="2">E72*G72</f>
        <v>5400</v>
      </c>
      <c r="I72" s="15" t="s">
        <v>612</v>
      </c>
      <c r="J72" s="33" t="str">
        <f t="shared" ref="J72:J135" si="3">IF(AND(ISNUMBER(E72),ISNUMBER(FIND(",",E72)),LEN(E72)-LEN(SUBSTITUTE(E72,",",""))=1),IF(LEN(RIGHT(E72,LEN(E72)-FIND(",",E72)))&gt;2,ROW(),""),"")</f>
        <v/>
      </c>
    </row>
    <row r="73" spans="1:10" s="3" customFormat="1" ht="43.2">
      <c r="A73" s="29">
        <v>66</v>
      </c>
      <c r="B73" s="37" t="s">
        <v>8</v>
      </c>
      <c r="C73" s="38" t="s">
        <v>75</v>
      </c>
      <c r="D73" s="37" t="s">
        <v>1</v>
      </c>
      <c r="E73" s="52">
        <v>200</v>
      </c>
      <c r="F73" s="22">
        <v>200</v>
      </c>
      <c r="G73" s="35">
        <v>4</v>
      </c>
      <c r="H73" s="21">
        <f t="shared" si="2"/>
        <v>800</v>
      </c>
      <c r="I73" s="15" t="s">
        <v>351</v>
      </c>
      <c r="J73" s="33" t="str">
        <f t="shared" si="3"/>
        <v/>
      </c>
    </row>
    <row r="74" spans="1:10" s="3" customFormat="1" ht="15">
      <c r="A74" s="29">
        <v>67</v>
      </c>
      <c r="B74" s="37" t="s">
        <v>8</v>
      </c>
      <c r="C74" s="38" t="s">
        <v>13</v>
      </c>
      <c r="D74" s="37" t="s">
        <v>1</v>
      </c>
      <c r="E74" s="52">
        <v>70</v>
      </c>
      <c r="F74" s="22">
        <v>70</v>
      </c>
      <c r="G74" s="35">
        <v>18</v>
      </c>
      <c r="H74" s="21">
        <f t="shared" si="2"/>
        <v>1260</v>
      </c>
      <c r="I74" s="15" t="s">
        <v>604</v>
      </c>
      <c r="J74" s="33" t="str">
        <f t="shared" si="3"/>
        <v/>
      </c>
    </row>
    <row r="75" spans="1:10" s="3" customFormat="1" ht="15">
      <c r="A75" s="29">
        <v>68</v>
      </c>
      <c r="B75" s="37" t="s">
        <v>8</v>
      </c>
      <c r="C75" s="38" t="s">
        <v>248</v>
      </c>
      <c r="D75" s="37" t="s">
        <v>1</v>
      </c>
      <c r="E75" s="52">
        <v>26</v>
      </c>
      <c r="F75" s="22">
        <v>26</v>
      </c>
      <c r="G75" s="35">
        <v>50</v>
      </c>
      <c r="H75" s="21">
        <f t="shared" si="2"/>
        <v>1300</v>
      </c>
      <c r="I75" s="15" t="s">
        <v>352</v>
      </c>
      <c r="J75" s="33" t="str">
        <f t="shared" si="3"/>
        <v/>
      </c>
    </row>
    <row r="76" spans="1:10" s="3" customFormat="1" ht="28.8">
      <c r="A76" s="29">
        <v>69</v>
      </c>
      <c r="B76" s="37" t="s">
        <v>8</v>
      </c>
      <c r="C76" s="38" t="s">
        <v>732</v>
      </c>
      <c r="D76" s="37" t="s">
        <v>122</v>
      </c>
      <c r="E76" s="52">
        <v>65</v>
      </c>
      <c r="F76" s="22">
        <v>65</v>
      </c>
      <c r="G76" s="35">
        <v>8</v>
      </c>
      <c r="H76" s="21">
        <f t="shared" si="2"/>
        <v>520</v>
      </c>
      <c r="I76" s="15" t="s">
        <v>733</v>
      </c>
      <c r="J76" s="33" t="str">
        <f t="shared" si="3"/>
        <v/>
      </c>
    </row>
    <row r="77" spans="1:10" s="3" customFormat="1" ht="30.75" customHeight="1">
      <c r="A77" s="29">
        <v>70</v>
      </c>
      <c r="B77" s="37" t="s">
        <v>8</v>
      </c>
      <c r="C77" s="38" t="s">
        <v>588</v>
      </c>
      <c r="D77" s="37" t="s">
        <v>1</v>
      </c>
      <c r="E77" s="52">
        <v>40</v>
      </c>
      <c r="F77" s="22">
        <v>40</v>
      </c>
      <c r="G77" s="35">
        <v>29</v>
      </c>
      <c r="H77" s="21">
        <f t="shared" si="2"/>
        <v>1160</v>
      </c>
      <c r="I77" s="15" t="s">
        <v>605</v>
      </c>
      <c r="J77" s="33" t="str">
        <f t="shared" si="3"/>
        <v/>
      </c>
    </row>
    <row r="78" spans="1:10" s="3" customFormat="1" ht="28.8">
      <c r="A78" s="29">
        <v>71</v>
      </c>
      <c r="B78" s="37" t="s">
        <v>66</v>
      </c>
      <c r="C78" s="38" t="s">
        <v>64</v>
      </c>
      <c r="D78" s="37" t="s">
        <v>1</v>
      </c>
      <c r="E78" s="52">
        <v>5.79</v>
      </c>
      <c r="F78" s="22">
        <v>5.79</v>
      </c>
      <c r="G78" s="35">
        <v>13</v>
      </c>
      <c r="H78" s="21">
        <f t="shared" si="2"/>
        <v>75.27</v>
      </c>
      <c r="I78" s="15" t="s">
        <v>621</v>
      </c>
      <c r="J78" s="33" t="str">
        <f t="shared" si="3"/>
        <v/>
      </c>
    </row>
    <row r="79" spans="1:10" s="3" customFormat="1" ht="57.6">
      <c r="A79" s="29">
        <v>72</v>
      </c>
      <c r="B79" s="37" t="s">
        <v>66</v>
      </c>
      <c r="C79" s="38" t="s">
        <v>158</v>
      </c>
      <c r="D79" s="37" t="s">
        <v>1</v>
      </c>
      <c r="E79" s="52">
        <v>8.5</v>
      </c>
      <c r="F79" s="22">
        <v>8.5</v>
      </c>
      <c r="G79" s="35">
        <v>50</v>
      </c>
      <c r="H79" s="21">
        <f t="shared" si="2"/>
        <v>425</v>
      </c>
      <c r="I79" s="15" t="s">
        <v>755</v>
      </c>
      <c r="J79" s="33" t="str">
        <f t="shared" si="3"/>
        <v/>
      </c>
    </row>
    <row r="80" spans="1:10" s="3" customFormat="1" ht="15">
      <c r="A80" s="29">
        <v>73</v>
      </c>
      <c r="B80" s="39" t="s">
        <v>66</v>
      </c>
      <c r="C80" s="38" t="s">
        <v>643</v>
      </c>
      <c r="D80" s="37" t="s">
        <v>91</v>
      </c>
      <c r="E80" s="52">
        <v>12.1</v>
      </c>
      <c r="F80" s="22">
        <v>12.1</v>
      </c>
      <c r="G80" s="35">
        <v>1</v>
      </c>
      <c r="H80" s="21">
        <f t="shared" si="2"/>
        <v>12.1</v>
      </c>
      <c r="I80" s="15" t="s">
        <v>644</v>
      </c>
      <c r="J80" s="33" t="str">
        <f t="shared" si="3"/>
        <v/>
      </c>
    </row>
    <row r="81" spans="1:10" s="3" customFormat="1" ht="28.8">
      <c r="A81" s="29">
        <v>74</v>
      </c>
      <c r="B81" s="39" t="s">
        <v>66</v>
      </c>
      <c r="C81" s="38" t="s">
        <v>518</v>
      </c>
      <c r="D81" s="37" t="s">
        <v>23</v>
      </c>
      <c r="E81" s="52">
        <v>47</v>
      </c>
      <c r="F81" s="22">
        <v>47</v>
      </c>
      <c r="G81" s="35">
        <v>6</v>
      </c>
      <c r="H81" s="21">
        <f t="shared" si="2"/>
        <v>282</v>
      </c>
      <c r="I81" s="15" t="s">
        <v>420</v>
      </c>
      <c r="J81" s="33" t="str">
        <f t="shared" si="3"/>
        <v/>
      </c>
    </row>
    <row r="82" spans="1:10" s="3" customFormat="1" ht="28.8">
      <c r="A82" s="29">
        <v>75</v>
      </c>
      <c r="B82" s="39" t="s">
        <v>66</v>
      </c>
      <c r="C82" s="38" t="s">
        <v>65</v>
      </c>
      <c r="D82" s="37" t="s">
        <v>1</v>
      </c>
      <c r="E82" s="52">
        <v>3</v>
      </c>
      <c r="F82" s="22">
        <v>3</v>
      </c>
      <c r="G82" s="35">
        <v>370</v>
      </c>
      <c r="H82" s="21">
        <f t="shared" si="2"/>
        <v>1110</v>
      </c>
      <c r="I82" s="15" t="s">
        <v>698</v>
      </c>
      <c r="J82" s="33" t="str">
        <f t="shared" si="3"/>
        <v/>
      </c>
    </row>
    <row r="83" spans="1:10" s="3" customFormat="1" ht="72">
      <c r="A83" s="29">
        <v>76</v>
      </c>
      <c r="B83" s="39" t="s">
        <v>66</v>
      </c>
      <c r="C83" s="38" t="s">
        <v>585</v>
      </c>
      <c r="D83" s="37" t="s">
        <v>1</v>
      </c>
      <c r="E83" s="52">
        <v>130</v>
      </c>
      <c r="F83" s="22">
        <v>130</v>
      </c>
      <c r="G83" s="35">
        <v>20</v>
      </c>
      <c r="H83" s="21">
        <f t="shared" si="2"/>
        <v>2600</v>
      </c>
      <c r="I83" s="15" t="s">
        <v>756</v>
      </c>
      <c r="J83" s="33" t="str">
        <f t="shared" si="3"/>
        <v/>
      </c>
    </row>
    <row r="84" spans="1:10" s="3" customFormat="1" ht="100.8">
      <c r="A84" s="29">
        <v>77</v>
      </c>
      <c r="B84" s="39" t="s">
        <v>66</v>
      </c>
      <c r="C84" s="38" t="s">
        <v>88</v>
      </c>
      <c r="D84" s="37" t="s">
        <v>1</v>
      </c>
      <c r="E84" s="52">
        <v>105</v>
      </c>
      <c r="F84" s="22">
        <v>105</v>
      </c>
      <c r="G84" s="35">
        <v>16</v>
      </c>
      <c r="H84" s="21">
        <f t="shared" si="2"/>
        <v>1680</v>
      </c>
      <c r="I84" s="15" t="s">
        <v>757</v>
      </c>
      <c r="J84" s="33" t="str">
        <f t="shared" si="3"/>
        <v/>
      </c>
    </row>
    <row r="85" spans="1:10" s="3" customFormat="1" ht="43.2">
      <c r="A85" s="29">
        <v>78</v>
      </c>
      <c r="B85" s="39" t="s">
        <v>66</v>
      </c>
      <c r="C85" s="38" t="s">
        <v>159</v>
      </c>
      <c r="D85" s="37" t="s">
        <v>1</v>
      </c>
      <c r="E85" s="52">
        <v>200</v>
      </c>
      <c r="F85" s="22">
        <v>200</v>
      </c>
      <c r="G85" s="35">
        <v>70</v>
      </c>
      <c r="H85" s="21">
        <f t="shared" si="2"/>
        <v>14000</v>
      </c>
      <c r="I85" s="15" t="s">
        <v>758</v>
      </c>
      <c r="J85" s="33" t="str">
        <f t="shared" si="3"/>
        <v/>
      </c>
    </row>
    <row r="86" spans="1:10" s="3" customFormat="1" ht="43.2">
      <c r="A86" s="29">
        <v>79</v>
      </c>
      <c r="B86" s="37" t="s">
        <v>14</v>
      </c>
      <c r="C86" s="40" t="s">
        <v>803</v>
      </c>
      <c r="D86" s="37" t="s">
        <v>1</v>
      </c>
      <c r="E86" s="52">
        <v>40</v>
      </c>
      <c r="F86" s="22">
        <v>80</v>
      </c>
      <c r="G86" s="35">
        <v>170</v>
      </c>
      <c r="H86" s="21">
        <f t="shared" si="2"/>
        <v>6800</v>
      </c>
      <c r="I86" s="36" t="s">
        <v>783</v>
      </c>
      <c r="J86" s="33" t="str">
        <f t="shared" si="3"/>
        <v/>
      </c>
    </row>
    <row r="87" spans="1:10" s="3" customFormat="1" ht="43.2">
      <c r="A87" s="29">
        <v>80</v>
      </c>
      <c r="B87" s="37" t="s">
        <v>14</v>
      </c>
      <c r="C87" s="40" t="s">
        <v>804</v>
      </c>
      <c r="D87" s="37" t="s">
        <v>1</v>
      </c>
      <c r="E87" s="52">
        <v>90</v>
      </c>
      <c r="F87" s="22">
        <v>90</v>
      </c>
      <c r="G87" s="35">
        <v>3</v>
      </c>
      <c r="H87" s="21">
        <f t="shared" si="2"/>
        <v>270</v>
      </c>
      <c r="I87" s="36" t="s">
        <v>784</v>
      </c>
      <c r="J87" s="33" t="str">
        <f t="shared" si="3"/>
        <v/>
      </c>
    </row>
    <row r="88" spans="1:10" s="3" customFormat="1" ht="43.2">
      <c r="A88" s="29">
        <v>81</v>
      </c>
      <c r="B88" s="37" t="s">
        <v>14</v>
      </c>
      <c r="C88" s="40" t="s">
        <v>805</v>
      </c>
      <c r="D88" s="37" t="s">
        <v>1</v>
      </c>
      <c r="E88" s="52">
        <v>48</v>
      </c>
      <c r="F88" s="22">
        <v>48</v>
      </c>
      <c r="G88" s="35">
        <v>759</v>
      </c>
      <c r="H88" s="21">
        <f t="shared" si="2"/>
        <v>36432</v>
      </c>
      <c r="I88" s="36" t="s">
        <v>785</v>
      </c>
      <c r="J88" s="33" t="str">
        <f t="shared" si="3"/>
        <v/>
      </c>
    </row>
    <row r="89" spans="1:10" s="3" customFormat="1" ht="43.2">
      <c r="A89" s="29">
        <v>82</v>
      </c>
      <c r="B89" s="37" t="s">
        <v>14</v>
      </c>
      <c r="C89" s="40" t="s">
        <v>806</v>
      </c>
      <c r="D89" s="37" t="s">
        <v>1</v>
      </c>
      <c r="E89" s="52">
        <v>50</v>
      </c>
      <c r="F89" s="22">
        <v>50</v>
      </c>
      <c r="G89" s="35">
        <v>130</v>
      </c>
      <c r="H89" s="21">
        <f t="shared" si="2"/>
        <v>6500</v>
      </c>
      <c r="I89" s="36" t="s">
        <v>786</v>
      </c>
      <c r="J89" s="33" t="str">
        <f t="shared" si="3"/>
        <v/>
      </c>
    </row>
    <row r="90" spans="1:10" s="3" customFormat="1" ht="43.2">
      <c r="A90" s="29">
        <v>83</v>
      </c>
      <c r="B90" s="37" t="s">
        <v>14</v>
      </c>
      <c r="C90" s="40" t="s">
        <v>807</v>
      </c>
      <c r="D90" s="37" t="s">
        <v>1</v>
      </c>
      <c r="E90" s="52">
        <v>67</v>
      </c>
      <c r="F90" s="22">
        <v>67</v>
      </c>
      <c r="G90" s="35">
        <v>20</v>
      </c>
      <c r="H90" s="21">
        <f t="shared" si="2"/>
        <v>1340</v>
      </c>
      <c r="I90" s="36" t="s">
        <v>787</v>
      </c>
      <c r="J90" s="33" t="str">
        <f t="shared" si="3"/>
        <v/>
      </c>
    </row>
    <row r="91" spans="1:10" s="3" customFormat="1" ht="43.2">
      <c r="A91" s="29">
        <v>84</v>
      </c>
      <c r="B91" s="37" t="s">
        <v>14</v>
      </c>
      <c r="C91" s="40" t="s">
        <v>808</v>
      </c>
      <c r="D91" s="37" t="s">
        <v>1</v>
      </c>
      <c r="E91" s="52">
        <v>75</v>
      </c>
      <c r="F91" s="22">
        <v>75</v>
      </c>
      <c r="G91" s="35">
        <v>6</v>
      </c>
      <c r="H91" s="21">
        <f t="shared" si="2"/>
        <v>450</v>
      </c>
      <c r="I91" s="36" t="s">
        <v>788</v>
      </c>
      <c r="J91" s="33" t="str">
        <f t="shared" si="3"/>
        <v/>
      </c>
    </row>
    <row r="92" spans="1:10" s="3" customFormat="1" ht="43.2">
      <c r="A92" s="29">
        <v>85</v>
      </c>
      <c r="B92" s="37" t="s">
        <v>14</v>
      </c>
      <c r="C92" s="40" t="s">
        <v>809</v>
      </c>
      <c r="D92" s="37" t="s">
        <v>1</v>
      </c>
      <c r="E92" s="52">
        <v>270</v>
      </c>
      <c r="F92" s="22">
        <v>270</v>
      </c>
      <c r="G92" s="35">
        <v>180</v>
      </c>
      <c r="H92" s="21">
        <f t="shared" si="2"/>
        <v>48600</v>
      </c>
      <c r="I92" s="36" t="s">
        <v>789</v>
      </c>
      <c r="J92" s="33" t="str">
        <f t="shared" si="3"/>
        <v/>
      </c>
    </row>
    <row r="93" spans="1:10" s="3" customFormat="1" ht="43.2">
      <c r="A93" s="29">
        <v>86</v>
      </c>
      <c r="B93" s="37" t="s">
        <v>14</v>
      </c>
      <c r="C93" s="40" t="s">
        <v>810</v>
      </c>
      <c r="D93" s="37" t="s">
        <v>1</v>
      </c>
      <c r="E93" s="52">
        <v>125</v>
      </c>
      <c r="F93" s="22">
        <v>245</v>
      </c>
      <c r="G93" s="35">
        <v>55</v>
      </c>
      <c r="H93" s="21">
        <f t="shared" si="2"/>
        <v>6875</v>
      </c>
      <c r="I93" s="36" t="s">
        <v>790</v>
      </c>
      <c r="J93" s="33" t="str">
        <f t="shared" si="3"/>
        <v/>
      </c>
    </row>
    <row r="94" spans="1:10" s="3" customFormat="1" ht="43.2">
      <c r="A94" s="29">
        <v>87</v>
      </c>
      <c r="B94" s="39" t="s">
        <v>66</v>
      </c>
      <c r="C94" s="40" t="s">
        <v>811</v>
      </c>
      <c r="D94" s="37" t="s">
        <v>3</v>
      </c>
      <c r="E94" s="52">
        <v>960</v>
      </c>
      <c r="F94" s="22">
        <v>960</v>
      </c>
      <c r="G94" s="35">
        <v>2</v>
      </c>
      <c r="H94" s="21">
        <f t="shared" si="2"/>
        <v>1920</v>
      </c>
      <c r="I94" s="36" t="s">
        <v>791</v>
      </c>
      <c r="J94" s="33" t="str">
        <f t="shared" si="3"/>
        <v/>
      </c>
    </row>
    <row r="95" spans="1:10" s="3" customFormat="1" ht="43.2">
      <c r="A95" s="29">
        <v>88</v>
      </c>
      <c r="B95" s="39" t="s">
        <v>66</v>
      </c>
      <c r="C95" s="40" t="s">
        <v>812</v>
      </c>
      <c r="D95" s="37" t="s">
        <v>3</v>
      </c>
      <c r="E95" s="52">
        <v>1140</v>
      </c>
      <c r="F95" s="22">
        <v>1140</v>
      </c>
      <c r="G95" s="35">
        <v>1</v>
      </c>
      <c r="H95" s="21">
        <f t="shared" si="2"/>
        <v>1140</v>
      </c>
      <c r="I95" s="36" t="s">
        <v>792</v>
      </c>
      <c r="J95" s="33" t="str">
        <f t="shared" si="3"/>
        <v/>
      </c>
    </row>
    <row r="96" spans="1:10" s="3" customFormat="1" ht="28.8">
      <c r="A96" s="29">
        <v>89</v>
      </c>
      <c r="B96" s="39" t="s">
        <v>66</v>
      </c>
      <c r="C96" s="40" t="s">
        <v>813</v>
      </c>
      <c r="D96" s="37" t="s">
        <v>3</v>
      </c>
      <c r="E96" s="52">
        <v>960</v>
      </c>
      <c r="F96" s="22">
        <v>960</v>
      </c>
      <c r="G96" s="35">
        <v>1</v>
      </c>
      <c r="H96" s="21">
        <f t="shared" si="2"/>
        <v>960</v>
      </c>
      <c r="I96" s="36" t="s">
        <v>793</v>
      </c>
      <c r="J96" s="33" t="str">
        <f t="shared" si="3"/>
        <v/>
      </c>
    </row>
    <row r="97" spans="1:10" s="3" customFormat="1" ht="28.8">
      <c r="A97" s="29">
        <v>90</v>
      </c>
      <c r="B97" s="39" t="s">
        <v>66</v>
      </c>
      <c r="C97" s="40" t="s">
        <v>814</v>
      </c>
      <c r="D97" s="37" t="s">
        <v>3</v>
      </c>
      <c r="E97" s="52">
        <v>1140</v>
      </c>
      <c r="F97" s="22">
        <v>1140</v>
      </c>
      <c r="G97" s="35">
        <v>1</v>
      </c>
      <c r="H97" s="21">
        <f t="shared" si="2"/>
        <v>1140</v>
      </c>
      <c r="I97" s="36" t="s">
        <v>794</v>
      </c>
      <c r="J97" s="33" t="str">
        <f t="shared" si="3"/>
        <v/>
      </c>
    </row>
    <row r="98" spans="1:10" s="3" customFormat="1" ht="28.8">
      <c r="A98" s="29">
        <v>91</v>
      </c>
      <c r="B98" s="39" t="s">
        <v>66</v>
      </c>
      <c r="C98" s="40" t="s">
        <v>815</v>
      </c>
      <c r="D98" s="37" t="s">
        <v>3</v>
      </c>
      <c r="E98" s="52">
        <v>960</v>
      </c>
      <c r="F98" s="22">
        <v>960</v>
      </c>
      <c r="G98" s="35">
        <v>2</v>
      </c>
      <c r="H98" s="21">
        <f t="shared" si="2"/>
        <v>1920</v>
      </c>
      <c r="I98" s="36" t="s">
        <v>795</v>
      </c>
      <c r="J98" s="33" t="str">
        <f t="shared" si="3"/>
        <v/>
      </c>
    </row>
    <row r="99" spans="1:10" s="3" customFormat="1" ht="28.8">
      <c r="A99" s="29">
        <v>92</v>
      </c>
      <c r="B99" s="39" t="s">
        <v>66</v>
      </c>
      <c r="C99" s="40" t="s">
        <v>816</v>
      </c>
      <c r="D99" s="37" t="s">
        <v>3</v>
      </c>
      <c r="E99" s="52">
        <v>1140</v>
      </c>
      <c r="F99" s="22">
        <v>1140</v>
      </c>
      <c r="G99" s="35">
        <v>1</v>
      </c>
      <c r="H99" s="21">
        <f t="shared" si="2"/>
        <v>1140</v>
      </c>
      <c r="I99" s="36" t="s">
        <v>796</v>
      </c>
      <c r="J99" s="33" t="str">
        <f t="shared" si="3"/>
        <v/>
      </c>
    </row>
    <row r="100" spans="1:10" s="3" customFormat="1" ht="57.6">
      <c r="A100" s="29">
        <v>93</v>
      </c>
      <c r="B100" s="39" t="s">
        <v>66</v>
      </c>
      <c r="C100" s="40" t="s">
        <v>817</v>
      </c>
      <c r="D100" s="37" t="s">
        <v>3</v>
      </c>
      <c r="E100" s="52">
        <v>4500</v>
      </c>
      <c r="F100" s="22">
        <v>4500</v>
      </c>
      <c r="G100" s="35">
        <v>2</v>
      </c>
      <c r="H100" s="21">
        <f t="shared" si="2"/>
        <v>9000</v>
      </c>
      <c r="I100" s="36" t="s">
        <v>797</v>
      </c>
      <c r="J100" s="33" t="str">
        <f t="shared" si="3"/>
        <v/>
      </c>
    </row>
    <row r="101" spans="1:10" s="3" customFormat="1" ht="57.6">
      <c r="A101" s="29">
        <v>94</v>
      </c>
      <c r="B101" s="39" t="s">
        <v>66</v>
      </c>
      <c r="C101" s="40" t="s">
        <v>818</v>
      </c>
      <c r="D101" s="37" t="s">
        <v>3</v>
      </c>
      <c r="E101" s="52">
        <v>5000</v>
      </c>
      <c r="F101" s="22">
        <v>5000</v>
      </c>
      <c r="G101" s="35">
        <v>1</v>
      </c>
      <c r="H101" s="21">
        <f t="shared" si="2"/>
        <v>5000</v>
      </c>
      <c r="I101" s="36" t="s">
        <v>798</v>
      </c>
      <c r="J101" s="33" t="str">
        <f t="shared" si="3"/>
        <v/>
      </c>
    </row>
    <row r="102" spans="1:10" s="3" customFormat="1" ht="72">
      <c r="A102" s="29">
        <v>95</v>
      </c>
      <c r="B102" s="39" t="s">
        <v>66</v>
      </c>
      <c r="C102" s="40" t="s">
        <v>819</v>
      </c>
      <c r="D102" s="37" t="s">
        <v>3</v>
      </c>
      <c r="E102" s="52">
        <v>4500</v>
      </c>
      <c r="F102" s="22">
        <v>4500</v>
      </c>
      <c r="G102" s="35">
        <v>25</v>
      </c>
      <c r="H102" s="21">
        <f t="shared" si="2"/>
        <v>112500</v>
      </c>
      <c r="I102" s="36" t="s">
        <v>799</v>
      </c>
      <c r="J102" s="33" t="str">
        <f t="shared" si="3"/>
        <v/>
      </c>
    </row>
    <row r="103" spans="1:10" s="3" customFormat="1" ht="72">
      <c r="A103" s="29">
        <v>96</v>
      </c>
      <c r="B103" s="39" t="s">
        <v>66</v>
      </c>
      <c r="C103" s="40" t="s">
        <v>820</v>
      </c>
      <c r="D103" s="37" t="s">
        <v>3</v>
      </c>
      <c r="E103" s="52">
        <v>3500</v>
      </c>
      <c r="F103" s="22">
        <v>5000</v>
      </c>
      <c r="G103" s="35">
        <v>6</v>
      </c>
      <c r="H103" s="21">
        <f t="shared" si="2"/>
        <v>21000</v>
      </c>
      <c r="I103" s="36" t="s">
        <v>800</v>
      </c>
      <c r="J103" s="33" t="str">
        <f t="shared" si="3"/>
        <v/>
      </c>
    </row>
    <row r="104" spans="1:10" s="3" customFormat="1" ht="57.6">
      <c r="A104" s="29">
        <v>97</v>
      </c>
      <c r="B104" s="39" t="s">
        <v>66</v>
      </c>
      <c r="C104" s="40" t="s">
        <v>821</v>
      </c>
      <c r="D104" s="37" t="s">
        <v>15</v>
      </c>
      <c r="E104" s="52">
        <v>8</v>
      </c>
      <c r="F104" s="22">
        <v>8</v>
      </c>
      <c r="G104" s="35">
        <v>1600</v>
      </c>
      <c r="H104" s="21">
        <f t="shared" si="2"/>
        <v>12800</v>
      </c>
      <c r="I104" s="36" t="s">
        <v>801</v>
      </c>
      <c r="J104" s="33" t="str">
        <f t="shared" si="3"/>
        <v/>
      </c>
    </row>
    <row r="105" spans="1:10" s="3" customFormat="1" ht="57.6">
      <c r="A105" s="29">
        <v>98</v>
      </c>
      <c r="B105" s="39" t="s">
        <v>66</v>
      </c>
      <c r="C105" s="40" t="s">
        <v>822</v>
      </c>
      <c r="D105" s="37" t="s">
        <v>15</v>
      </c>
      <c r="E105" s="52">
        <v>9</v>
      </c>
      <c r="F105" s="22">
        <v>9</v>
      </c>
      <c r="G105" s="35">
        <v>40</v>
      </c>
      <c r="H105" s="21">
        <f t="shared" si="2"/>
        <v>360</v>
      </c>
      <c r="I105" s="36" t="s">
        <v>802</v>
      </c>
      <c r="J105" s="33" t="str">
        <f t="shared" si="3"/>
        <v/>
      </c>
    </row>
    <row r="106" spans="1:10" s="3" customFormat="1" ht="28.8">
      <c r="A106" s="29">
        <v>99</v>
      </c>
      <c r="B106" s="37" t="s">
        <v>14</v>
      </c>
      <c r="C106" s="38" t="s">
        <v>89</v>
      </c>
      <c r="D106" s="37" t="s">
        <v>1</v>
      </c>
      <c r="E106" s="52">
        <v>11</v>
      </c>
      <c r="F106" s="22">
        <v>11</v>
      </c>
      <c r="G106" s="35">
        <v>60</v>
      </c>
      <c r="H106" s="21">
        <f t="shared" si="2"/>
        <v>660</v>
      </c>
      <c r="I106" s="15" t="s">
        <v>519</v>
      </c>
      <c r="J106" s="33" t="str">
        <f t="shared" si="3"/>
        <v/>
      </c>
    </row>
    <row r="107" spans="1:10" s="3" customFormat="1" ht="15">
      <c r="A107" s="29">
        <v>100</v>
      </c>
      <c r="B107" s="39" t="s">
        <v>66</v>
      </c>
      <c r="C107" s="38" t="s">
        <v>150</v>
      </c>
      <c r="D107" s="37" t="s">
        <v>1</v>
      </c>
      <c r="E107" s="52">
        <v>35</v>
      </c>
      <c r="F107" s="22">
        <v>35</v>
      </c>
      <c r="G107" s="35">
        <v>150</v>
      </c>
      <c r="H107" s="21">
        <f t="shared" si="2"/>
        <v>5250</v>
      </c>
      <c r="I107" s="15" t="s">
        <v>353</v>
      </c>
      <c r="J107" s="33" t="str">
        <f t="shared" si="3"/>
        <v/>
      </c>
    </row>
    <row r="108" spans="1:10" s="3" customFormat="1" ht="15">
      <c r="A108" s="29">
        <v>101</v>
      </c>
      <c r="B108" s="39" t="s">
        <v>66</v>
      </c>
      <c r="C108" s="38" t="s">
        <v>162</v>
      </c>
      <c r="D108" s="37" t="s">
        <v>1</v>
      </c>
      <c r="E108" s="52">
        <v>12</v>
      </c>
      <c r="F108" s="22">
        <v>12</v>
      </c>
      <c r="G108" s="35">
        <v>2</v>
      </c>
      <c r="H108" s="21">
        <f t="shared" si="2"/>
        <v>24</v>
      </c>
      <c r="I108" s="15" t="s">
        <v>354</v>
      </c>
      <c r="J108" s="33" t="str">
        <f t="shared" si="3"/>
        <v/>
      </c>
    </row>
    <row r="109" spans="1:10" s="3" customFormat="1" ht="15">
      <c r="A109" s="29">
        <v>102</v>
      </c>
      <c r="B109" s="37" t="s">
        <v>14</v>
      </c>
      <c r="C109" s="38" t="s">
        <v>95</v>
      </c>
      <c r="D109" s="37" t="s">
        <v>1</v>
      </c>
      <c r="E109" s="52">
        <v>16</v>
      </c>
      <c r="F109" s="22">
        <v>16</v>
      </c>
      <c r="G109" s="35">
        <v>13</v>
      </c>
      <c r="H109" s="21">
        <f t="shared" si="2"/>
        <v>208</v>
      </c>
      <c r="I109" s="15" t="s">
        <v>355</v>
      </c>
      <c r="J109" s="33" t="str">
        <f t="shared" si="3"/>
        <v/>
      </c>
    </row>
    <row r="110" spans="1:10" s="3" customFormat="1" ht="57.6">
      <c r="A110" s="29">
        <v>103</v>
      </c>
      <c r="B110" s="37" t="s">
        <v>16</v>
      </c>
      <c r="C110" s="40" t="s">
        <v>623</v>
      </c>
      <c r="D110" s="37" t="s">
        <v>1</v>
      </c>
      <c r="E110" s="52">
        <v>130</v>
      </c>
      <c r="F110" s="24">
        <v>130</v>
      </c>
      <c r="G110" s="35">
        <v>46</v>
      </c>
      <c r="H110" s="21">
        <f t="shared" si="2"/>
        <v>5980</v>
      </c>
      <c r="I110" s="25" t="s">
        <v>764</v>
      </c>
      <c r="J110" s="33" t="str">
        <f t="shared" si="3"/>
        <v/>
      </c>
    </row>
    <row r="111" spans="1:10" s="3" customFormat="1" ht="43.2">
      <c r="A111" s="29">
        <v>104</v>
      </c>
      <c r="B111" s="37" t="s">
        <v>16</v>
      </c>
      <c r="C111" s="40" t="s">
        <v>434</v>
      </c>
      <c r="D111" s="37" t="s">
        <v>1</v>
      </c>
      <c r="E111" s="52">
        <v>150</v>
      </c>
      <c r="F111" s="24">
        <v>150</v>
      </c>
      <c r="G111" s="35">
        <v>15</v>
      </c>
      <c r="H111" s="21">
        <f t="shared" si="2"/>
        <v>2250</v>
      </c>
      <c r="I111" s="25" t="s">
        <v>751</v>
      </c>
      <c r="J111" s="33" t="str">
        <f t="shared" si="3"/>
        <v/>
      </c>
    </row>
    <row r="112" spans="1:10" s="3" customFormat="1" ht="43.2">
      <c r="A112" s="29">
        <v>105</v>
      </c>
      <c r="B112" s="37" t="s">
        <v>16</v>
      </c>
      <c r="C112" s="40" t="s">
        <v>551</v>
      </c>
      <c r="D112" s="37" t="s">
        <v>1</v>
      </c>
      <c r="E112" s="52">
        <v>150</v>
      </c>
      <c r="F112" s="24">
        <v>300</v>
      </c>
      <c r="G112" s="35">
        <v>60</v>
      </c>
      <c r="H112" s="21">
        <f t="shared" si="2"/>
        <v>9000</v>
      </c>
      <c r="I112" s="25" t="s">
        <v>752</v>
      </c>
      <c r="J112" s="33" t="str">
        <f t="shared" si="3"/>
        <v/>
      </c>
    </row>
    <row r="113" spans="1:10" s="3" customFormat="1" ht="43.2">
      <c r="A113" s="29">
        <v>106</v>
      </c>
      <c r="B113" s="37" t="s">
        <v>16</v>
      </c>
      <c r="C113" s="40" t="s">
        <v>624</v>
      </c>
      <c r="D113" s="37" t="s">
        <v>1</v>
      </c>
      <c r="E113" s="52">
        <v>120</v>
      </c>
      <c r="F113" s="24">
        <v>120</v>
      </c>
      <c r="G113" s="35">
        <v>40</v>
      </c>
      <c r="H113" s="21">
        <f t="shared" si="2"/>
        <v>4800</v>
      </c>
      <c r="I113" s="25" t="s">
        <v>520</v>
      </c>
      <c r="J113" s="33" t="str">
        <f t="shared" si="3"/>
        <v/>
      </c>
    </row>
    <row r="114" spans="1:10" s="3" customFormat="1" ht="43.2">
      <c r="A114" s="29">
        <v>107</v>
      </c>
      <c r="B114" s="37" t="s">
        <v>16</v>
      </c>
      <c r="C114" s="40" t="s">
        <v>625</v>
      </c>
      <c r="D114" s="37" t="s">
        <v>1</v>
      </c>
      <c r="E114" s="52">
        <v>125</v>
      </c>
      <c r="F114" s="24">
        <v>125</v>
      </c>
      <c r="G114" s="35">
        <v>3</v>
      </c>
      <c r="H114" s="21">
        <f t="shared" si="2"/>
        <v>375</v>
      </c>
      <c r="I114" s="25" t="s">
        <v>521</v>
      </c>
      <c r="J114" s="33" t="str">
        <f t="shared" si="3"/>
        <v/>
      </c>
    </row>
    <row r="115" spans="1:10" s="3" customFormat="1" ht="57.6">
      <c r="A115" s="29">
        <v>108</v>
      </c>
      <c r="B115" s="37" t="s">
        <v>16</v>
      </c>
      <c r="C115" s="40" t="s">
        <v>626</v>
      </c>
      <c r="D115" s="37" t="s">
        <v>1</v>
      </c>
      <c r="E115" s="52">
        <v>125</v>
      </c>
      <c r="F115" s="24">
        <v>125</v>
      </c>
      <c r="G115" s="35">
        <v>70</v>
      </c>
      <c r="H115" s="21">
        <f t="shared" si="2"/>
        <v>8750</v>
      </c>
      <c r="I115" s="25" t="s">
        <v>765</v>
      </c>
      <c r="J115" s="33" t="str">
        <f t="shared" si="3"/>
        <v/>
      </c>
    </row>
    <row r="116" spans="1:10" s="3" customFormat="1" ht="57.6">
      <c r="A116" s="29">
        <v>109</v>
      </c>
      <c r="B116" s="37" t="s">
        <v>16</v>
      </c>
      <c r="C116" s="40" t="s">
        <v>627</v>
      </c>
      <c r="D116" s="37" t="s">
        <v>1</v>
      </c>
      <c r="E116" s="52">
        <v>120</v>
      </c>
      <c r="F116" s="24">
        <v>120</v>
      </c>
      <c r="G116" s="35">
        <v>6</v>
      </c>
      <c r="H116" s="21">
        <f t="shared" si="2"/>
        <v>720</v>
      </c>
      <c r="I116" s="25" t="s">
        <v>766</v>
      </c>
      <c r="J116" s="33" t="str">
        <f t="shared" si="3"/>
        <v/>
      </c>
    </row>
    <row r="117" spans="1:10" s="3" customFormat="1" ht="43.2">
      <c r="A117" s="29">
        <v>110</v>
      </c>
      <c r="B117" s="37" t="s">
        <v>16</v>
      </c>
      <c r="C117" s="40" t="s">
        <v>552</v>
      </c>
      <c r="D117" s="37" t="s">
        <v>1</v>
      </c>
      <c r="E117" s="52">
        <v>120</v>
      </c>
      <c r="F117" s="24">
        <v>120</v>
      </c>
      <c r="G117" s="35">
        <v>3</v>
      </c>
      <c r="H117" s="21">
        <f t="shared" si="2"/>
        <v>360</v>
      </c>
      <c r="I117" s="25" t="s">
        <v>522</v>
      </c>
      <c r="J117" s="33" t="str">
        <f t="shared" si="3"/>
        <v/>
      </c>
    </row>
    <row r="118" spans="1:10" s="3" customFormat="1" ht="43.2">
      <c r="A118" s="29">
        <v>111</v>
      </c>
      <c r="B118" s="37" t="s">
        <v>16</v>
      </c>
      <c r="C118" s="40" t="s">
        <v>553</v>
      </c>
      <c r="D118" s="37" t="s">
        <v>1</v>
      </c>
      <c r="E118" s="52">
        <v>260</v>
      </c>
      <c r="F118" s="24">
        <v>260</v>
      </c>
      <c r="G118" s="35">
        <v>27</v>
      </c>
      <c r="H118" s="21">
        <f t="shared" si="2"/>
        <v>7020</v>
      </c>
      <c r="I118" s="25" t="s">
        <v>523</v>
      </c>
      <c r="J118" s="33" t="str">
        <f t="shared" si="3"/>
        <v/>
      </c>
    </row>
    <row r="119" spans="1:10" s="3" customFormat="1" ht="43.2">
      <c r="A119" s="29">
        <v>112</v>
      </c>
      <c r="B119" s="37" t="s">
        <v>16</v>
      </c>
      <c r="C119" s="40" t="s">
        <v>734</v>
      </c>
      <c r="D119" s="37" t="s">
        <v>1</v>
      </c>
      <c r="E119" s="52">
        <v>140</v>
      </c>
      <c r="F119" s="24">
        <v>140</v>
      </c>
      <c r="G119" s="35">
        <v>2</v>
      </c>
      <c r="H119" s="21">
        <f t="shared" si="2"/>
        <v>280</v>
      </c>
      <c r="I119" s="25" t="s">
        <v>524</v>
      </c>
      <c r="J119" s="33" t="str">
        <f t="shared" si="3"/>
        <v/>
      </c>
    </row>
    <row r="120" spans="1:10" s="3" customFormat="1" ht="43.2">
      <c r="A120" s="29">
        <v>113</v>
      </c>
      <c r="B120" s="37" t="s">
        <v>16</v>
      </c>
      <c r="C120" s="40" t="s">
        <v>735</v>
      </c>
      <c r="D120" s="37" t="s">
        <v>1</v>
      </c>
      <c r="E120" s="52">
        <v>280</v>
      </c>
      <c r="F120" s="24">
        <v>280</v>
      </c>
      <c r="G120" s="35">
        <v>6</v>
      </c>
      <c r="H120" s="21">
        <f t="shared" si="2"/>
        <v>1680</v>
      </c>
      <c r="I120" s="25" t="s">
        <v>525</v>
      </c>
      <c r="J120" s="33" t="str">
        <f t="shared" si="3"/>
        <v/>
      </c>
    </row>
    <row r="121" spans="1:10" s="3" customFormat="1" ht="43.2">
      <c r="A121" s="29">
        <v>114</v>
      </c>
      <c r="B121" s="37" t="s">
        <v>16</v>
      </c>
      <c r="C121" s="40" t="s">
        <v>589</v>
      </c>
      <c r="D121" s="37" t="s">
        <v>1</v>
      </c>
      <c r="E121" s="52">
        <v>70</v>
      </c>
      <c r="F121" s="24">
        <v>70</v>
      </c>
      <c r="G121" s="35">
        <v>24</v>
      </c>
      <c r="H121" s="21">
        <f t="shared" si="2"/>
        <v>1680</v>
      </c>
      <c r="I121" s="25" t="s">
        <v>759</v>
      </c>
      <c r="J121" s="33" t="str">
        <f t="shared" si="3"/>
        <v/>
      </c>
    </row>
    <row r="122" spans="1:10" s="3" customFormat="1" ht="57.6">
      <c r="A122" s="29">
        <v>115</v>
      </c>
      <c r="B122" s="37" t="s">
        <v>16</v>
      </c>
      <c r="C122" s="40" t="s">
        <v>47</v>
      </c>
      <c r="D122" s="37" t="s">
        <v>1</v>
      </c>
      <c r="E122" s="52">
        <v>90</v>
      </c>
      <c r="F122" s="24">
        <v>90</v>
      </c>
      <c r="G122" s="35">
        <v>70</v>
      </c>
      <c r="H122" s="21">
        <f t="shared" si="2"/>
        <v>6300</v>
      </c>
      <c r="I122" s="25" t="s">
        <v>760</v>
      </c>
      <c r="J122" s="33" t="str">
        <f t="shared" si="3"/>
        <v/>
      </c>
    </row>
    <row r="123" spans="1:10" s="3" customFormat="1" ht="15">
      <c r="A123" s="29">
        <v>116</v>
      </c>
      <c r="B123" s="37" t="s">
        <v>16</v>
      </c>
      <c r="C123" s="40" t="s">
        <v>209</v>
      </c>
      <c r="D123" s="37" t="s">
        <v>1</v>
      </c>
      <c r="E123" s="52">
        <v>18</v>
      </c>
      <c r="F123" s="24">
        <v>18</v>
      </c>
      <c r="G123" s="35">
        <v>1</v>
      </c>
      <c r="H123" s="21">
        <f t="shared" si="2"/>
        <v>18</v>
      </c>
      <c r="I123" s="25" t="s">
        <v>356</v>
      </c>
      <c r="J123" s="33" t="str">
        <f t="shared" si="3"/>
        <v/>
      </c>
    </row>
    <row r="124" spans="1:10" s="3" customFormat="1" ht="15">
      <c r="A124" s="29">
        <v>117</v>
      </c>
      <c r="B124" s="37" t="s">
        <v>17</v>
      </c>
      <c r="C124" s="40" t="s">
        <v>314</v>
      </c>
      <c r="D124" s="37" t="s">
        <v>1</v>
      </c>
      <c r="E124" s="52">
        <v>20</v>
      </c>
      <c r="F124" s="24">
        <v>20</v>
      </c>
      <c r="G124" s="35">
        <v>8</v>
      </c>
      <c r="H124" s="21">
        <f t="shared" si="2"/>
        <v>160</v>
      </c>
      <c r="I124" s="25" t="s">
        <v>317</v>
      </c>
      <c r="J124" s="33" t="str">
        <f t="shared" si="3"/>
        <v/>
      </c>
    </row>
    <row r="125" spans="1:10" s="3" customFormat="1" ht="28.8">
      <c r="A125" s="29">
        <v>118</v>
      </c>
      <c r="B125" s="37" t="s">
        <v>17</v>
      </c>
      <c r="C125" s="40" t="s">
        <v>99</v>
      </c>
      <c r="D125" s="37" t="s">
        <v>1</v>
      </c>
      <c r="E125" s="52">
        <v>50</v>
      </c>
      <c r="F125" s="24">
        <v>50</v>
      </c>
      <c r="G125" s="35">
        <v>3</v>
      </c>
      <c r="H125" s="21">
        <f t="shared" si="2"/>
        <v>150</v>
      </c>
      <c r="I125" s="25" t="s">
        <v>357</v>
      </c>
      <c r="J125" s="33" t="str">
        <f t="shared" si="3"/>
        <v/>
      </c>
    </row>
    <row r="126" spans="1:10" s="3" customFormat="1" ht="28.8">
      <c r="A126" s="29">
        <v>119</v>
      </c>
      <c r="B126" s="37" t="s">
        <v>17</v>
      </c>
      <c r="C126" s="40" t="s">
        <v>96</v>
      </c>
      <c r="D126" s="37" t="s">
        <v>1</v>
      </c>
      <c r="E126" s="52">
        <v>70</v>
      </c>
      <c r="F126" s="24">
        <v>70</v>
      </c>
      <c r="G126" s="35">
        <v>2</v>
      </c>
      <c r="H126" s="21">
        <f t="shared" si="2"/>
        <v>140</v>
      </c>
      <c r="I126" s="25" t="s">
        <v>358</v>
      </c>
      <c r="J126" s="33" t="str">
        <f t="shared" si="3"/>
        <v/>
      </c>
    </row>
    <row r="127" spans="1:10" s="3" customFormat="1" ht="43.2">
      <c r="A127" s="29">
        <v>120</v>
      </c>
      <c r="B127" s="37" t="s">
        <v>17</v>
      </c>
      <c r="C127" s="40" t="s">
        <v>554</v>
      </c>
      <c r="D127" s="37" t="s">
        <v>1</v>
      </c>
      <c r="E127" s="52">
        <v>70</v>
      </c>
      <c r="F127" s="24">
        <v>70</v>
      </c>
      <c r="G127" s="35">
        <v>5</v>
      </c>
      <c r="H127" s="21">
        <f t="shared" si="2"/>
        <v>350</v>
      </c>
      <c r="I127" s="25" t="s">
        <v>526</v>
      </c>
      <c r="J127" s="33" t="str">
        <f t="shared" si="3"/>
        <v/>
      </c>
    </row>
    <row r="128" spans="1:10" s="3" customFormat="1" ht="43.2">
      <c r="A128" s="29">
        <v>121</v>
      </c>
      <c r="B128" s="37" t="s">
        <v>17</v>
      </c>
      <c r="C128" s="40" t="s">
        <v>555</v>
      </c>
      <c r="D128" s="37" t="s">
        <v>1</v>
      </c>
      <c r="E128" s="52">
        <v>70</v>
      </c>
      <c r="F128" s="24">
        <v>70</v>
      </c>
      <c r="G128" s="35">
        <v>18</v>
      </c>
      <c r="H128" s="21">
        <f t="shared" si="2"/>
        <v>1260</v>
      </c>
      <c r="I128" s="25" t="s">
        <v>527</v>
      </c>
      <c r="J128" s="33" t="str">
        <f t="shared" si="3"/>
        <v/>
      </c>
    </row>
    <row r="129" spans="1:10" s="3" customFormat="1" ht="15">
      <c r="A129" s="29">
        <v>122</v>
      </c>
      <c r="B129" s="37" t="s">
        <v>17</v>
      </c>
      <c r="C129" s="40" t="s">
        <v>590</v>
      </c>
      <c r="D129" s="37" t="s">
        <v>1</v>
      </c>
      <c r="E129" s="52">
        <v>13</v>
      </c>
      <c r="F129" s="24">
        <v>13</v>
      </c>
      <c r="G129" s="35">
        <v>5</v>
      </c>
      <c r="H129" s="21">
        <f t="shared" si="2"/>
        <v>65</v>
      </c>
      <c r="I129" s="25" t="s">
        <v>266</v>
      </c>
      <c r="J129" s="33" t="str">
        <f t="shared" si="3"/>
        <v/>
      </c>
    </row>
    <row r="130" spans="1:10" s="3" customFormat="1" ht="15">
      <c r="A130" s="29">
        <v>123</v>
      </c>
      <c r="B130" s="37" t="s">
        <v>17</v>
      </c>
      <c r="C130" s="40" t="s">
        <v>315</v>
      </c>
      <c r="D130" s="37" t="s">
        <v>1</v>
      </c>
      <c r="E130" s="52">
        <v>30</v>
      </c>
      <c r="F130" s="24">
        <v>30</v>
      </c>
      <c r="G130" s="35">
        <v>100</v>
      </c>
      <c r="H130" s="21">
        <f t="shared" si="2"/>
        <v>3000</v>
      </c>
      <c r="I130" s="25" t="s">
        <v>318</v>
      </c>
      <c r="J130" s="33" t="str">
        <f t="shared" si="3"/>
        <v/>
      </c>
    </row>
    <row r="131" spans="1:10" s="3" customFormat="1" ht="28.8">
      <c r="A131" s="29">
        <v>124</v>
      </c>
      <c r="B131" s="37" t="s">
        <v>17</v>
      </c>
      <c r="C131" s="40" t="s">
        <v>67</v>
      </c>
      <c r="D131" s="37" t="s">
        <v>1</v>
      </c>
      <c r="E131" s="52">
        <v>400</v>
      </c>
      <c r="F131" s="24">
        <v>400</v>
      </c>
      <c r="G131" s="35">
        <v>12</v>
      </c>
      <c r="H131" s="21">
        <f t="shared" si="2"/>
        <v>4800</v>
      </c>
      <c r="I131" s="25" t="s">
        <v>528</v>
      </c>
      <c r="J131" s="33" t="str">
        <f t="shared" si="3"/>
        <v/>
      </c>
    </row>
    <row r="132" spans="1:10" s="3" customFormat="1" ht="15">
      <c r="A132" s="29">
        <v>125</v>
      </c>
      <c r="B132" s="37" t="s">
        <v>17</v>
      </c>
      <c r="C132" s="40" t="s">
        <v>20</v>
      </c>
      <c r="D132" s="37" t="s">
        <v>1</v>
      </c>
      <c r="E132" s="52">
        <v>125</v>
      </c>
      <c r="F132" s="24">
        <v>125</v>
      </c>
      <c r="G132" s="35">
        <v>6</v>
      </c>
      <c r="H132" s="21">
        <f t="shared" si="2"/>
        <v>750</v>
      </c>
      <c r="I132" s="25" t="s">
        <v>359</v>
      </c>
      <c r="J132" s="33" t="str">
        <f t="shared" si="3"/>
        <v/>
      </c>
    </row>
    <row r="133" spans="1:10" s="3" customFormat="1" ht="43.2">
      <c r="A133" s="29">
        <v>126</v>
      </c>
      <c r="B133" s="37" t="s">
        <v>17</v>
      </c>
      <c r="C133" s="40" t="s">
        <v>249</v>
      </c>
      <c r="D133" s="37" t="s">
        <v>1</v>
      </c>
      <c r="E133" s="52">
        <v>36</v>
      </c>
      <c r="F133" s="24">
        <v>36</v>
      </c>
      <c r="G133" s="35">
        <v>4</v>
      </c>
      <c r="H133" s="21">
        <f t="shared" si="2"/>
        <v>144</v>
      </c>
      <c r="I133" s="25" t="s">
        <v>360</v>
      </c>
      <c r="J133" s="33" t="str">
        <f t="shared" si="3"/>
        <v/>
      </c>
    </row>
    <row r="134" spans="1:10" s="3" customFormat="1" ht="28.8">
      <c r="A134" s="29">
        <v>127</v>
      </c>
      <c r="B134" s="37" t="s">
        <v>17</v>
      </c>
      <c r="C134" s="40" t="s">
        <v>316</v>
      </c>
      <c r="D134" s="37" t="s">
        <v>1</v>
      </c>
      <c r="E134" s="52">
        <v>52</v>
      </c>
      <c r="F134" s="24">
        <v>52</v>
      </c>
      <c r="G134" s="35">
        <v>35</v>
      </c>
      <c r="H134" s="21">
        <f t="shared" si="2"/>
        <v>1820</v>
      </c>
      <c r="I134" s="25" t="s">
        <v>629</v>
      </c>
      <c r="J134" s="33" t="str">
        <f t="shared" si="3"/>
        <v/>
      </c>
    </row>
    <row r="135" spans="1:10" s="3" customFormat="1" ht="28.8">
      <c r="A135" s="29">
        <v>128</v>
      </c>
      <c r="B135" s="37" t="s">
        <v>17</v>
      </c>
      <c r="C135" s="40" t="s">
        <v>21</v>
      </c>
      <c r="D135" s="37" t="s">
        <v>1</v>
      </c>
      <c r="E135" s="52">
        <v>11</v>
      </c>
      <c r="F135" s="24">
        <v>11</v>
      </c>
      <c r="G135" s="35">
        <v>60</v>
      </c>
      <c r="H135" s="21">
        <f t="shared" si="2"/>
        <v>660</v>
      </c>
      <c r="I135" s="25" t="s">
        <v>529</v>
      </c>
      <c r="J135" s="33" t="str">
        <f t="shared" si="3"/>
        <v/>
      </c>
    </row>
    <row r="136" spans="1:10" s="3" customFormat="1" ht="43.2">
      <c r="A136" s="29">
        <v>129</v>
      </c>
      <c r="B136" s="37" t="s">
        <v>767</v>
      </c>
      <c r="C136" s="40" t="s">
        <v>768</v>
      </c>
      <c r="D136" s="37" t="s">
        <v>1</v>
      </c>
      <c r="E136" s="52">
        <v>30</v>
      </c>
      <c r="F136" s="24">
        <v>30</v>
      </c>
      <c r="G136" s="35">
        <v>12</v>
      </c>
      <c r="H136" s="21">
        <f t="shared" ref="H136:H191" si="4">E136*G136</f>
        <v>360</v>
      </c>
      <c r="I136" s="25" t="s">
        <v>769</v>
      </c>
      <c r="J136" s="33" t="str">
        <f t="shared" ref="J136:J191" si="5">IF(AND(ISNUMBER(E136),ISNUMBER(FIND(",",E136)),LEN(E136)-LEN(SUBSTITUTE(E136,",",""))=1),IF(LEN(RIGHT(E136,LEN(E136)-FIND(",",E136)))&gt;2,ROW(),""),"")</f>
        <v/>
      </c>
    </row>
    <row r="137" spans="1:10" s="3" customFormat="1" ht="28.8">
      <c r="A137" s="29">
        <v>130</v>
      </c>
      <c r="B137" s="37" t="s">
        <v>17</v>
      </c>
      <c r="C137" s="40" t="s">
        <v>591</v>
      </c>
      <c r="D137" s="37" t="s">
        <v>122</v>
      </c>
      <c r="E137" s="52">
        <v>60</v>
      </c>
      <c r="F137" s="24">
        <v>60</v>
      </c>
      <c r="G137" s="35">
        <v>1</v>
      </c>
      <c r="H137" s="21">
        <f t="shared" si="4"/>
        <v>60</v>
      </c>
      <c r="I137" s="25" t="s">
        <v>267</v>
      </c>
      <c r="J137" s="33" t="str">
        <f t="shared" si="5"/>
        <v/>
      </c>
    </row>
    <row r="138" spans="1:10" s="3" customFormat="1" ht="15">
      <c r="A138" s="29">
        <v>131</v>
      </c>
      <c r="B138" s="37" t="s">
        <v>17</v>
      </c>
      <c r="C138" s="40" t="s">
        <v>156</v>
      </c>
      <c r="D138" s="37" t="s">
        <v>122</v>
      </c>
      <c r="E138" s="52">
        <v>40</v>
      </c>
      <c r="F138" s="24">
        <v>40</v>
      </c>
      <c r="G138" s="35">
        <v>1</v>
      </c>
      <c r="H138" s="21">
        <f t="shared" si="4"/>
        <v>40</v>
      </c>
      <c r="I138" s="25" t="s">
        <v>267</v>
      </c>
      <c r="J138" s="33" t="str">
        <f t="shared" si="5"/>
        <v/>
      </c>
    </row>
    <row r="139" spans="1:10" s="3" customFormat="1" ht="15">
      <c r="A139" s="29">
        <v>132</v>
      </c>
      <c r="B139" s="37" t="s">
        <v>17</v>
      </c>
      <c r="C139" s="40" t="s">
        <v>185</v>
      </c>
      <c r="D139" s="37" t="s">
        <v>1</v>
      </c>
      <c r="E139" s="52">
        <v>5</v>
      </c>
      <c r="F139" s="24">
        <v>5</v>
      </c>
      <c r="G139" s="35">
        <v>100</v>
      </c>
      <c r="H139" s="21">
        <f t="shared" si="4"/>
        <v>500</v>
      </c>
      <c r="I139" s="25" t="s">
        <v>268</v>
      </c>
      <c r="J139" s="33" t="str">
        <f t="shared" si="5"/>
        <v/>
      </c>
    </row>
    <row r="140" spans="1:10" s="3" customFormat="1" ht="72">
      <c r="A140" s="29">
        <v>133</v>
      </c>
      <c r="B140" s="37" t="s">
        <v>17</v>
      </c>
      <c r="C140" s="40" t="s">
        <v>163</v>
      </c>
      <c r="D140" s="37" t="s">
        <v>306</v>
      </c>
      <c r="E140" s="52">
        <v>600</v>
      </c>
      <c r="F140" s="24">
        <v>600</v>
      </c>
      <c r="G140" s="35">
        <v>1</v>
      </c>
      <c r="H140" s="21">
        <f t="shared" si="4"/>
        <v>600</v>
      </c>
      <c r="I140" s="25" t="s">
        <v>530</v>
      </c>
      <c r="J140" s="33" t="str">
        <f t="shared" si="5"/>
        <v/>
      </c>
    </row>
    <row r="141" spans="1:10" s="3" customFormat="1" ht="28.8">
      <c r="A141" s="29">
        <v>134</v>
      </c>
      <c r="B141" s="37" t="s">
        <v>17</v>
      </c>
      <c r="C141" s="40" t="s">
        <v>22</v>
      </c>
      <c r="D141" s="37" t="s">
        <v>1</v>
      </c>
      <c r="E141" s="52">
        <v>250</v>
      </c>
      <c r="F141" s="24">
        <v>250</v>
      </c>
      <c r="G141" s="35">
        <v>40</v>
      </c>
      <c r="H141" s="21">
        <f t="shared" si="4"/>
        <v>10000</v>
      </c>
      <c r="I141" s="25" t="s">
        <v>361</v>
      </c>
      <c r="J141" s="33" t="str">
        <f t="shared" si="5"/>
        <v/>
      </c>
    </row>
    <row r="142" spans="1:10" s="3" customFormat="1" ht="28.8">
      <c r="A142" s="29">
        <v>135</v>
      </c>
      <c r="B142" s="37" t="s">
        <v>17</v>
      </c>
      <c r="C142" s="40" t="s">
        <v>164</v>
      </c>
      <c r="D142" s="37" t="s">
        <v>1</v>
      </c>
      <c r="E142" s="52">
        <v>400</v>
      </c>
      <c r="F142" s="24">
        <v>400</v>
      </c>
      <c r="G142" s="35">
        <v>8</v>
      </c>
      <c r="H142" s="21">
        <f t="shared" si="4"/>
        <v>3200</v>
      </c>
      <c r="I142" s="25" t="s">
        <v>362</v>
      </c>
      <c r="J142" s="33" t="str">
        <f t="shared" si="5"/>
        <v/>
      </c>
    </row>
    <row r="143" spans="1:10" s="3" customFormat="1" ht="15">
      <c r="A143" s="29">
        <v>136</v>
      </c>
      <c r="B143" s="37" t="s">
        <v>17</v>
      </c>
      <c r="C143" s="40" t="s">
        <v>556</v>
      </c>
      <c r="D143" s="37" t="s">
        <v>23</v>
      </c>
      <c r="E143" s="52">
        <v>18</v>
      </c>
      <c r="F143" s="24">
        <v>18</v>
      </c>
      <c r="G143" s="35">
        <v>4</v>
      </c>
      <c r="H143" s="21">
        <f t="shared" si="4"/>
        <v>72</v>
      </c>
      <c r="I143" s="25" t="s">
        <v>628</v>
      </c>
      <c r="J143" s="33" t="str">
        <f t="shared" si="5"/>
        <v/>
      </c>
    </row>
    <row r="144" spans="1:10" s="3" customFormat="1" ht="15">
      <c r="A144" s="29">
        <v>137</v>
      </c>
      <c r="B144" s="37" t="s">
        <v>17</v>
      </c>
      <c r="C144" s="40" t="s">
        <v>48</v>
      </c>
      <c r="D144" s="37" t="s">
        <v>1</v>
      </c>
      <c r="E144" s="52">
        <v>14</v>
      </c>
      <c r="F144" s="24">
        <v>14</v>
      </c>
      <c r="G144" s="35">
        <v>7</v>
      </c>
      <c r="H144" s="21">
        <f t="shared" si="4"/>
        <v>98</v>
      </c>
      <c r="I144" s="25" t="s">
        <v>363</v>
      </c>
      <c r="J144" s="33" t="str">
        <f t="shared" si="5"/>
        <v/>
      </c>
    </row>
    <row r="145" spans="1:10" s="3" customFormat="1" ht="36" customHeight="1">
      <c r="A145" s="29">
        <v>138</v>
      </c>
      <c r="B145" s="37" t="s">
        <v>17</v>
      </c>
      <c r="C145" s="40" t="s">
        <v>250</v>
      </c>
      <c r="D145" s="37" t="s">
        <v>23</v>
      </c>
      <c r="E145" s="52">
        <v>16.5</v>
      </c>
      <c r="F145" s="24">
        <v>16.5</v>
      </c>
      <c r="G145" s="35">
        <v>30</v>
      </c>
      <c r="H145" s="21">
        <f t="shared" si="4"/>
        <v>495</v>
      </c>
      <c r="I145" s="25" t="s">
        <v>269</v>
      </c>
      <c r="J145" s="33" t="str">
        <f t="shared" si="5"/>
        <v/>
      </c>
    </row>
    <row r="146" spans="1:10" s="3" customFormat="1" ht="57.6">
      <c r="A146" s="29">
        <v>139</v>
      </c>
      <c r="B146" s="37" t="s">
        <v>17</v>
      </c>
      <c r="C146" s="40" t="s">
        <v>118</v>
      </c>
      <c r="D146" s="37" t="s">
        <v>1</v>
      </c>
      <c r="E146" s="52">
        <v>255</v>
      </c>
      <c r="F146" s="24">
        <v>255</v>
      </c>
      <c r="G146" s="35">
        <v>60</v>
      </c>
      <c r="H146" s="21">
        <f t="shared" si="4"/>
        <v>15300</v>
      </c>
      <c r="I146" s="25" t="s">
        <v>364</v>
      </c>
      <c r="J146" s="33" t="str">
        <f t="shared" si="5"/>
        <v/>
      </c>
    </row>
    <row r="147" spans="1:10" s="3" customFormat="1" ht="15">
      <c r="A147" s="29">
        <v>140</v>
      </c>
      <c r="B147" s="37" t="s">
        <v>17</v>
      </c>
      <c r="C147" s="40" t="s">
        <v>304</v>
      </c>
      <c r="D147" s="37" t="s">
        <v>1</v>
      </c>
      <c r="E147" s="52">
        <v>14</v>
      </c>
      <c r="F147" s="24">
        <v>14</v>
      </c>
      <c r="G147" s="35">
        <v>7</v>
      </c>
      <c r="H147" s="21">
        <f t="shared" si="4"/>
        <v>98</v>
      </c>
      <c r="I147" s="25" t="s">
        <v>365</v>
      </c>
      <c r="J147" s="33" t="str">
        <f t="shared" si="5"/>
        <v/>
      </c>
    </row>
    <row r="148" spans="1:10" s="3" customFormat="1" ht="15">
      <c r="A148" s="29">
        <v>141</v>
      </c>
      <c r="B148" s="37" t="s">
        <v>17</v>
      </c>
      <c r="C148" s="40" t="s">
        <v>557</v>
      </c>
      <c r="D148" s="37" t="s">
        <v>15</v>
      </c>
      <c r="E148" s="52">
        <v>12</v>
      </c>
      <c r="F148" s="24">
        <v>12</v>
      </c>
      <c r="G148" s="35">
        <v>5</v>
      </c>
      <c r="H148" s="21">
        <f t="shared" si="4"/>
        <v>60</v>
      </c>
      <c r="I148" s="25" t="s">
        <v>366</v>
      </c>
      <c r="J148" s="33" t="str">
        <f t="shared" si="5"/>
        <v/>
      </c>
    </row>
    <row r="149" spans="1:10" s="3" customFormat="1" ht="72">
      <c r="A149" s="29">
        <v>142</v>
      </c>
      <c r="B149" s="37" t="s">
        <v>17</v>
      </c>
      <c r="C149" s="40" t="s">
        <v>24</v>
      </c>
      <c r="D149" s="37" t="s">
        <v>1</v>
      </c>
      <c r="E149" s="52">
        <v>85</v>
      </c>
      <c r="F149" s="24">
        <v>85</v>
      </c>
      <c r="G149" s="35">
        <v>1</v>
      </c>
      <c r="H149" s="21">
        <f t="shared" si="4"/>
        <v>85</v>
      </c>
      <c r="I149" s="25" t="s">
        <v>367</v>
      </c>
      <c r="J149" s="33" t="str">
        <f t="shared" si="5"/>
        <v/>
      </c>
    </row>
    <row r="150" spans="1:10" s="3" customFormat="1" ht="72">
      <c r="A150" s="29">
        <v>143</v>
      </c>
      <c r="B150" s="37" t="s">
        <v>17</v>
      </c>
      <c r="C150" s="40" t="s">
        <v>25</v>
      </c>
      <c r="D150" s="37" t="s">
        <v>1</v>
      </c>
      <c r="E150" s="52">
        <v>95</v>
      </c>
      <c r="F150" s="24">
        <v>95</v>
      </c>
      <c r="G150" s="35">
        <v>2</v>
      </c>
      <c r="H150" s="21">
        <f t="shared" si="4"/>
        <v>190</v>
      </c>
      <c r="I150" s="25" t="s">
        <v>368</v>
      </c>
      <c r="J150" s="33" t="str">
        <f t="shared" si="5"/>
        <v/>
      </c>
    </row>
    <row r="151" spans="1:10" s="3" customFormat="1" ht="72">
      <c r="A151" s="29">
        <v>144</v>
      </c>
      <c r="B151" s="37" t="s">
        <v>17</v>
      </c>
      <c r="C151" s="40" t="s">
        <v>713</v>
      </c>
      <c r="D151" s="37" t="s">
        <v>1</v>
      </c>
      <c r="E151" s="52">
        <v>65</v>
      </c>
      <c r="F151" s="24">
        <v>65</v>
      </c>
      <c r="G151" s="35">
        <v>4</v>
      </c>
      <c r="H151" s="21">
        <f t="shared" si="4"/>
        <v>260</v>
      </c>
      <c r="I151" s="25" t="s">
        <v>719</v>
      </c>
      <c r="J151" s="33" t="str">
        <f t="shared" si="5"/>
        <v/>
      </c>
    </row>
    <row r="152" spans="1:10" s="3" customFormat="1" ht="43.2">
      <c r="A152" s="29">
        <v>145</v>
      </c>
      <c r="B152" s="37" t="s">
        <v>17</v>
      </c>
      <c r="C152" s="40" t="s">
        <v>714</v>
      </c>
      <c r="D152" s="37" t="s">
        <v>1</v>
      </c>
      <c r="E152" s="52">
        <v>45</v>
      </c>
      <c r="F152" s="24">
        <v>45</v>
      </c>
      <c r="G152" s="35">
        <v>1</v>
      </c>
      <c r="H152" s="21">
        <f t="shared" si="4"/>
        <v>45</v>
      </c>
      <c r="I152" s="25" t="s">
        <v>726</v>
      </c>
      <c r="J152" s="33" t="str">
        <f t="shared" si="5"/>
        <v/>
      </c>
    </row>
    <row r="153" spans="1:10" s="3" customFormat="1" ht="15">
      <c r="A153" s="29">
        <v>146</v>
      </c>
      <c r="B153" s="37" t="s">
        <v>17</v>
      </c>
      <c r="C153" s="40" t="s">
        <v>26</v>
      </c>
      <c r="D153" s="37" t="s">
        <v>1</v>
      </c>
      <c r="E153" s="52">
        <v>20</v>
      </c>
      <c r="F153" s="24">
        <v>20</v>
      </c>
      <c r="G153" s="35">
        <v>1</v>
      </c>
      <c r="H153" s="21">
        <f t="shared" si="4"/>
        <v>20</v>
      </c>
      <c r="I153" s="25" t="s">
        <v>369</v>
      </c>
      <c r="J153" s="33" t="str">
        <f t="shared" si="5"/>
        <v/>
      </c>
    </row>
    <row r="154" spans="1:10" s="3" customFormat="1" ht="129.6">
      <c r="A154" s="29">
        <v>147</v>
      </c>
      <c r="B154" s="37" t="s">
        <v>17</v>
      </c>
      <c r="C154" s="40" t="s">
        <v>715</v>
      </c>
      <c r="D154" s="37" t="s">
        <v>1</v>
      </c>
      <c r="E154" s="52">
        <v>390</v>
      </c>
      <c r="F154" s="24">
        <v>390</v>
      </c>
      <c r="G154" s="35">
        <v>20</v>
      </c>
      <c r="H154" s="21">
        <f t="shared" si="4"/>
        <v>7800</v>
      </c>
      <c r="I154" s="25" t="s">
        <v>722</v>
      </c>
      <c r="J154" s="33" t="str">
        <f t="shared" si="5"/>
        <v/>
      </c>
    </row>
    <row r="155" spans="1:10" s="3" customFormat="1" ht="72">
      <c r="A155" s="29">
        <v>148</v>
      </c>
      <c r="B155" s="37" t="s">
        <v>17</v>
      </c>
      <c r="C155" s="40" t="s">
        <v>27</v>
      </c>
      <c r="D155" s="37" t="s">
        <v>1</v>
      </c>
      <c r="E155" s="52">
        <v>160</v>
      </c>
      <c r="F155" s="24">
        <v>160</v>
      </c>
      <c r="G155" s="35">
        <v>6</v>
      </c>
      <c r="H155" s="21">
        <f t="shared" si="4"/>
        <v>960</v>
      </c>
      <c r="I155" s="25" t="s">
        <v>370</v>
      </c>
      <c r="J155" s="33" t="str">
        <f t="shared" si="5"/>
        <v/>
      </c>
    </row>
    <row r="156" spans="1:10" s="3" customFormat="1" ht="72">
      <c r="A156" s="29">
        <v>149</v>
      </c>
      <c r="B156" s="37" t="s">
        <v>17</v>
      </c>
      <c r="C156" s="40" t="s">
        <v>28</v>
      </c>
      <c r="D156" s="37" t="s">
        <v>1</v>
      </c>
      <c r="E156" s="52">
        <v>165</v>
      </c>
      <c r="F156" s="24">
        <v>165</v>
      </c>
      <c r="G156" s="35">
        <v>11</v>
      </c>
      <c r="H156" s="21">
        <f t="shared" si="4"/>
        <v>1815</v>
      </c>
      <c r="I156" s="25" t="s">
        <v>371</v>
      </c>
      <c r="J156" s="33" t="str">
        <f t="shared" si="5"/>
        <v/>
      </c>
    </row>
    <row r="157" spans="1:10" s="3" customFormat="1" ht="72">
      <c r="A157" s="29">
        <v>150</v>
      </c>
      <c r="B157" s="37" t="s">
        <v>17</v>
      </c>
      <c r="C157" s="40" t="s">
        <v>29</v>
      </c>
      <c r="D157" s="37" t="s">
        <v>1</v>
      </c>
      <c r="E157" s="52">
        <v>90</v>
      </c>
      <c r="F157" s="24">
        <v>90</v>
      </c>
      <c r="G157" s="35">
        <v>11</v>
      </c>
      <c r="H157" s="21">
        <f t="shared" si="4"/>
        <v>990</v>
      </c>
      <c r="I157" s="25" t="s">
        <v>372</v>
      </c>
      <c r="J157" s="33" t="str">
        <f t="shared" si="5"/>
        <v/>
      </c>
    </row>
    <row r="158" spans="1:10" s="3" customFormat="1" ht="28.8">
      <c r="A158" s="29">
        <v>151</v>
      </c>
      <c r="B158" s="37" t="s">
        <v>17</v>
      </c>
      <c r="C158" s="40" t="s">
        <v>716</v>
      </c>
      <c r="D158" s="37" t="s">
        <v>1</v>
      </c>
      <c r="E158" s="52">
        <v>45</v>
      </c>
      <c r="F158" s="24">
        <v>45</v>
      </c>
      <c r="G158" s="35">
        <v>1</v>
      </c>
      <c r="H158" s="21">
        <f t="shared" si="4"/>
        <v>45</v>
      </c>
      <c r="I158" s="25" t="s">
        <v>723</v>
      </c>
      <c r="J158" s="33" t="str">
        <f t="shared" si="5"/>
        <v/>
      </c>
    </row>
    <row r="159" spans="1:10" s="3" customFormat="1" ht="57.6">
      <c r="A159" s="29">
        <v>152</v>
      </c>
      <c r="B159" s="37" t="s">
        <v>17</v>
      </c>
      <c r="C159" s="40" t="s">
        <v>717</v>
      </c>
      <c r="D159" s="37" t="s">
        <v>1</v>
      </c>
      <c r="E159" s="52">
        <v>225</v>
      </c>
      <c r="F159" s="24">
        <v>225</v>
      </c>
      <c r="G159" s="35">
        <v>2</v>
      </c>
      <c r="H159" s="21">
        <f t="shared" si="4"/>
        <v>450</v>
      </c>
      <c r="I159" s="25" t="s">
        <v>373</v>
      </c>
      <c r="J159" s="33" t="str">
        <f t="shared" si="5"/>
        <v/>
      </c>
    </row>
    <row r="160" spans="1:10" s="3" customFormat="1" ht="43.2">
      <c r="A160" s="29">
        <v>153</v>
      </c>
      <c r="B160" s="37" t="s">
        <v>17</v>
      </c>
      <c r="C160" s="40" t="s">
        <v>718</v>
      </c>
      <c r="D160" s="37" t="s">
        <v>1</v>
      </c>
      <c r="E160" s="52">
        <v>45</v>
      </c>
      <c r="F160" s="24">
        <v>45</v>
      </c>
      <c r="G160" s="35">
        <v>1</v>
      </c>
      <c r="H160" s="21">
        <f t="shared" si="4"/>
        <v>45</v>
      </c>
      <c r="I160" s="25" t="s">
        <v>727</v>
      </c>
      <c r="J160" s="33" t="str">
        <f t="shared" si="5"/>
        <v/>
      </c>
    </row>
    <row r="161" spans="1:10" s="3" customFormat="1" ht="28.8">
      <c r="A161" s="29">
        <v>154</v>
      </c>
      <c r="B161" s="37" t="s">
        <v>17</v>
      </c>
      <c r="C161" s="40" t="s">
        <v>30</v>
      </c>
      <c r="D161" s="37" t="s">
        <v>1</v>
      </c>
      <c r="E161" s="52">
        <v>16</v>
      </c>
      <c r="F161" s="24">
        <v>16</v>
      </c>
      <c r="G161" s="35">
        <v>20</v>
      </c>
      <c r="H161" s="21">
        <f t="shared" si="4"/>
        <v>320</v>
      </c>
      <c r="I161" s="25" t="s">
        <v>531</v>
      </c>
      <c r="J161" s="33" t="str">
        <f t="shared" si="5"/>
        <v/>
      </c>
    </row>
    <row r="162" spans="1:10" s="3" customFormat="1" ht="28.8">
      <c r="A162" s="29">
        <v>155</v>
      </c>
      <c r="B162" s="37" t="s">
        <v>17</v>
      </c>
      <c r="C162" s="40" t="s">
        <v>31</v>
      </c>
      <c r="D162" s="37" t="s">
        <v>1</v>
      </c>
      <c r="E162" s="52">
        <v>12</v>
      </c>
      <c r="F162" s="24">
        <v>12</v>
      </c>
      <c r="G162" s="35">
        <v>6</v>
      </c>
      <c r="H162" s="21">
        <f t="shared" si="4"/>
        <v>72</v>
      </c>
      <c r="I162" s="25" t="s">
        <v>374</v>
      </c>
      <c r="J162" s="33" t="str">
        <f t="shared" si="5"/>
        <v/>
      </c>
    </row>
    <row r="163" spans="1:10" s="3" customFormat="1" ht="15">
      <c r="A163" s="29">
        <v>156</v>
      </c>
      <c r="B163" s="37" t="s">
        <v>17</v>
      </c>
      <c r="C163" s="40" t="s">
        <v>92</v>
      </c>
      <c r="D163" s="37" t="s">
        <v>1</v>
      </c>
      <c r="E163" s="52">
        <v>35</v>
      </c>
      <c r="F163" s="24">
        <v>35</v>
      </c>
      <c r="G163" s="35">
        <v>3</v>
      </c>
      <c r="H163" s="21">
        <f t="shared" si="4"/>
        <v>105</v>
      </c>
      <c r="I163" s="25" t="s">
        <v>375</v>
      </c>
      <c r="J163" s="33" t="str">
        <f t="shared" si="5"/>
        <v/>
      </c>
    </row>
    <row r="164" spans="1:10" s="3" customFormat="1" ht="28.8">
      <c r="A164" s="29">
        <v>157</v>
      </c>
      <c r="B164" s="37" t="s">
        <v>17</v>
      </c>
      <c r="C164" s="40" t="s">
        <v>81</v>
      </c>
      <c r="D164" s="37" t="s">
        <v>1</v>
      </c>
      <c r="E164" s="52">
        <v>50</v>
      </c>
      <c r="F164" s="24">
        <v>50</v>
      </c>
      <c r="G164" s="35">
        <v>5</v>
      </c>
      <c r="H164" s="21">
        <f t="shared" si="4"/>
        <v>250</v>
      </c>
      <c r="I164" s="25" t="s">
        <v>635</v>
      </c>
      <c r="J164" s="33" t="str">
        <f t="shared" si="5"/>
        <v/>
      </c>
    </row>
    <row r="165" spans="1:10" s="3" customFormat="1" ht="28.8">
      <c r="A165" s="29">
        <v>158</v>
      </c>
      <c r="B165" s="37" t="s">
        <v>17</v>
      </c>
      <c r="C165" s="40" t="s">
        <v>165</v>
      </c>
      <c r="D165" s="37" t="s">
        <v>1</v>
      </c>
      <c r="E165" s="52">
        <v>10</v>
      </c>
      <c r="F165" s="24">
        <v>10</v>
      </c>
      <c r="G165" s="35">
        <v>5</v>
      </c>
      <c r="H165" s="21">
        <f t="shared" si="4"/>
        <v>50</v>
      </c>
      <c r="I165" s="25" t="s">
        <v>376</v>
      </c>
      <c r="J165" s="33" t="str">
        <f t="shared" si="5"/>
        <v/>
      </c>
    </row>
    <row r="166" spans="1:10" s="3" customFormat="1" ht="15">
      <c r="A166" s="29">
        <v>159</v>
      </c>
      <c r="B166" s="37" t="s">
        <v>17</v>
      </c>
      <c r="C166" s="40" t="s">
        <v>32</v>
      </c>
      <c r="D166" s="37" t="s">
        <v>1</v>
      </c>
      <c r="E166" s="52">
        <v>15</v>
      </c>
      <c r="F166" s="24">
        <v>15</v>
      </c>
      <c r="G166" s="35">
        <v>26</v>
      </c>
      <c r="H166" s="21">
        <f t="shared" si="4"/>
        <v>390</v>
      </c>
      <c r="I166" s="25" t="s">
        <v>377</v>
      </c>
      <c r="J166" s="33" t="str">
        <f t="shared" si="5"/>
        <v/>
      </c>
    </row>
    <row r="167" spans="1:10" s="3" customFormat="1" ht="129.6">
      <c r="A167" s="29">
        <v>160</v>
      </c>
      <c r="B167" s="37" t="s">
        <v>17</v>
      </c>
      <c r="C167" s="40" t="s">
        <v>76</v>
      </c>
      <c r="D167" s="37" t="s">
        <v>1</v>
      </c>
      <c r="E167" s="52">
        <v>230</v>
      </c>
      <c r="F167" s="24">
        <v>230</v>
      </c>
      <c r="G167" s="35">
        <v>1</v>
      </c>
      <c r="H167" s="21">
        <f t="shared" si="4"/>
        <v>230</v>
      </c>
      <c r="I167" s="25" t="s">
        <v>724</v>
      </c>
      <c r="J167" s="33" t="str">
        <f t="shared" si="5"/>
        <v/>
      </c>
    </row>
    <row r="168" spans="1:10" s="3" customFormat="1" ht="15">
      <c r="A168" s="29">
        <v>161</v>
      </c>
      <c r="B168" s="37" t="s">
        <v>33</v>
      </c>
      <c r="C168" s="40" t="s">
        <v>80</v>
      </c>
      <c r="D168" s="37" t="s">
        <v>1</v>
      </c>
      <c r="E168" s="52">
        <v>25</v>
      </c>
      <c r="F168" s="24">
        <v>25</v>
      </c>
      <c r="G168" s="35">
        <v>1</v>
      </c>
      <c r="H168" s="21">
        <f t="shared" si="4"/>
        <v>25</v>
      </c>
      <c r="I168" s="25" t="s">
        <v>532</v>
      </c>
      <c r="J168" s="33" t="str">
        <f t="shared" si="5"/>
        <v/>
      </c>
    </row>
    <row r="169" spans="1:10" s="3" customFormat="1" ht="15">
      <c r="A169" s="29">
        <v>162</v>
      </c>
      <c r="B169" s="37" t="s">
        <v>33</v>
      </c>
      <c r="C169" s="40" t="s">
        <v>34</v>
      </c>
      <c r="D169" s="37" t="s">
        <v>1</v>
      </c>
      <c r="E169" s="52">
        <v>12</v>
      </c>
      <c r="F169" s="24">
        <v>12</v>
      </c>
      <c r="G169" s="35">
        <v>2</v>
      </c>
      <c r="H169" s="21">
        <f t="shared" si="4"/>
        <v>24</v>
      </c>
      <c r="I169" s="25" t="s">
        <v>277</v>
      </c>
      <c r="J169" s="33" t="str">
        <f t="shared" si="5"/>
        <v/>
      </c>
    </row>
    <row r="170" spans="1:10" s="3" customFormat="1" ht="28.8">
      <c r="A170" s="29">
        <v>163</v>
      </c>
      <c r="B170" s="37" t="s">
        <v>33</v>
      </c>
      <c r="C170" s="40" t="s">
        <v>82</v>
      </c>
      <c r="D170" s="37" t="s">
        <v>1</v>
      </c>
      <c r="E170" s="52">
        <v>5</v>
      </c>
      <c r="F170" s="24">
        <v>5</v>
      </c>
      <c r="G170" s="35">
        <v>100</v>
      </c>
      <c r="H170" s="21">
        <f t="shared" si="4"/>
        <v>500</v>
      </c>
      <c r="I170" s="25" t="s">
        <v>533</v>
      </c>
      <c r="J170" s="33" t="str">
        <f t="shared" si="5"/>
        <v/>
      </c>
    </row>
    <row r="171" spans="1:10" s="3" customFormat="1" ht="15">
      <c r="A171" s="29">
        <v>164</v>
      </c>
      <c r="B171" s="37" t="s">
        <v>33</v>
      </c>
      <c r="C171" s="40" t="s">
        <v>100</v>
      </c>
      <c r="D171" s="37" t="s">
        <v>1</v>
      </c>
      <c r="E171" s="52">
        <v>14</v>
      </c>
      <c r="F171" s="24">
        <v>14</v>
      </c>
      <c r="G171" s="35">
        <v>30</v>
      </c>
      <c r="H171" s="21">
        <f t="shared" si="4"/>
        <v>420</v>
      </c>
      <c r="I171" s="25" t="s">
        <v>378</v>
      </c>
      <c r="J171" s="33" t="str">
        <f t="shared" si="5"/>
        <v/>
      </c>
    </row>
    <row r="172" spans="1:10" s="3" customFormat="1" ht="57.6">
      <c r="A172" s="29">
        <v>165</v>
      </c>
      <c r="B172" s="37" t="s">
        <v>33</v>
      </c>
      <c r="C172" s="40" t="s">
        <v>86</v>
      </c>
      <c r="D172" s="37" t="s">
        <v>1</v>
      </c>
      <c r="E172" s="52">
        <v>90</v>
      </c>
      <c r="F172" s="24">
        <v>90</v>
      </c>
      <c r="G172" s="35">
        <v>4</v>
      </c>
      <c r="H172" s="21">
        <f t="shared" si="4"/>
        <v>360</v>
      </c>
      <c r="I172" s="25" t="s">
        <v>534</v>
      </c>
      <c r="J172" s="33" t="str">
        <f t="shared" si="5"/>
        <v/>
      </c>
    </row>
    <row r="173" spans="1:10" s="3" customFormat="1" ht="28.8">
      <c r="A173" s="29">
        <v>166</v>
      </c>
      <c r="B173" s="37" t="s">
        <v>33</v>
      </c>
      <c r="C173" s="40" t="s">
        <v>87</v>
      </c>
      <c r="D173" s="37" t="s">
        <v>1</v>
      </c>
      <c r="E173" s="52">
        <v>45</v>
      </c>
      <c r="F173" s="24">
        <v>45</v>
      </c>
      <c r="G173" s="35">
        <v>1</v>
      </c>
      <c r="H173" s="21">
        <f t="shared" si="4"/>
        <v>45</v>
      </c>
      <c r="I173" s="25" t="s">
        <v>535</v>
      </c>
      <c r="J173" s="33" t="str">
        <f t="shared" si="5"/>
        <v/>
      </c>
    </row>
    <row r="174" spans="1:10" s="3" customFormat="1" ht="15">
      <c r="A174" s="29">
        <v>167</v>
      </c>
      <c r="B174" s="37" t="s">
        <v>33</v>
      </c>
      <c r="C174" s="40" t="s">
        <v>36</v>
      </c>
      <c r="D174" s="37" t="s">
        <v>1</v>
      </c>
      <c r="E174" s="52">
        <v>8</v>
      </c>
      <c r="F174" s="24">
        <v>8</v>
      </c>
      <c r="G174" s="35">
        <v>1</v>
      </c>
      <c r="H174" s="21">
        <f t="shared" si="4"/>
        <v>8</v>
      </c>
      <c r="I174" s="25" t="s">
        <v>606</v>
      </c>
      <c r="J174" s="33" t="str">
        <f t="shared" si="5"/>
        <v/>
      </c>
    </row>
    <row r="175" spans="1:10" s="3" customFormat="1" ht="28.8">
      <c r="A175" s="29">
        <v>168</v>
      </c>
      <c r="B175" s="37" t="s">
        <v>33</v>
      </c>
      <c r="C175" s="40" t="s">
        <v>251</v>
      </c>
      <c r="D175" s="37" t="s">
        <v>1</v>
      </c>
      <c r="E175" s="52">
        <v>14</v>
      </c>
      <c r="F175" s="24">
        <v>14</v>
      </c>
      <c r="G175" s="35">
        <v>3</v>
      </c>
      <c r="H175" s="21">
        <f t="shared" si="4"/>
        <v>42</v>
      </c>
      <c r="I175" s="25" t="s">
        <v>536</v>
      </c>
      <c r="J175" s="33" t="str">
        <f t="shared" si="5"/>
        <v/>
      </c>
    </row>
    <row r="176" spans="1:10" s="3" customFormat="1" ht="28.8">
      <c r="A176" s="29">
        <v>169</v>
      </c>
      <c r="B176" s="37" t="s">
        <v>33</v>
      </c>
      <c r="C176" s="40" t="s">
        <v>114</v>
      </c>
      <c r="D176" s="37" t="s">
        <v>1</v>
      </c>
      <c r="E176" s="52">
        <v>14</v>
      </c>
      <c r="F176" s="24">
        <v>14</v>
      </c>
      <c r="G176" s="35">
        <v>8</v>
      </c>
      <c r="H176" s="21">
        <f t="shared" si="4"/>
        <v>112</v>
      </c>
      <c r="I176" s="25" t="s">
        <v>286</v>
      </c>
      <c r="J176" s="33" t="str">
        <f t="shared" si="5"/>
        <v/>
      </c>
    </row>
    <row r="177" spans="1:10" s="3" customFormat="1" ht="15">
      <c r="A177" s="29">
        <v>170</v>
      </c>
      <c r="B177" s="37" t="s">
        <v>33</v>
      </c>
      <c r="C177" s="40" t="s">
        <v>37</v>
      </c>
      <c r="D177" s="37" t="s">
        <v>1</v>
      </c>
      <c r="E177" s="52">
        <v>12</v>
      </c>
      <c r="F177" s="24">
        <v>12</v>
      </c>
      <c r="G177" s="35">
        <v>1</v>
      </c>
      <c r="H177" s="21">
        <f t="shared" si="4"/>
        <v>12</v>
      </c>
      <c r="I177" s="25" t="s">
        <v>379</v>
      </c>
      <c r="J177" s="33" t="str">
        <f t="shared" si="5"/>
        <v/>
      </c>
    </row>
    <row r="178" spans="1:10" s="3" customFormat="1" ht="15">
      <c r="A178" s="29">
        <v>171</v>
      </c>
      <c r="B178" s="37" t="s">
        <v>33</v>
      </c>
      <c r="C178" s="40" t="s">
        <v>77</v>
      </c>
      <c r="D178" s="37" t="s">
        <v>1</v>
      </c>
      <c r="E178" s="52">
        <v>7</v>
      </c>
      <c r="F178" s="24">
        <v>7</v>
      </c>
      <c r="G178" s="35">
        <v>220</v>
      </c>
      <c r="H178" s="21">
        <f t="shared" si="4"/>
        <v>1540</v>
      </c>
      <c r="I178" s="25" t="s">
        <v>537</v>
      </c>
      <c r="J178" s="33" t="str">
        <f t="shared" si="5"/>
        <v/>
      </c>
    </row>
    <row r="179" spans="1:10" s="3" customFormat="1" ht="28.8">
      <c r="A179" s="29">
        <v>172</v>
      </c>
      <c r="B179" s="37" t="s">
        <v>39</v>
      </c>
      <c r="C179" s="40" t="s">
        <v>166</v>
      </c>
      <c r="D179" s="37" t="s">
        <v>1</v>
      </c>
      <c r="E179" s="52">
        <v>6.5</v>
      </c>
      <c r="F179" s="24">
        <v>6.5</v>
      </c>
      <c r="G179" s="35">
        <v>1000</v>
      </c>
      <c r="H179" s="21">
        <f t="shared" si="4"/>
        <v>6500</v>
      </c>
      <c r="I179" s="25" t="s">
        <v>699</v>
      </c>
      <c r="J179" s="33" t="str">
        <f t="shared" si="5"/>
        <v/>
      </c>
    </row>
    <row r="180" spans="1:10" s="3" customFormat="1" ht="28.8">
      <c r="A180" s="29">
        <v>173</v>
      </c>
      <c r="B180" s="37" t="s">
        <v>33</v>
      </c>
      <c r="C180" s="40" t="s">
        <v>38</v>
      </c>
      <c r="D180" s="37" t="s">
        <v>1</v>
      </c>
      <c r="E180" s="52">
        <v>14</v>
      </c>
      <c r="F180" s="24">
        <v>14</v>
      </c>
      <c r="G180" s="35">
        <v>12</v>
      </c>
      <c r="H180" s="21">
        <f t="shared" si="4"/>
        <v>168</v>
      </c>
      <c r="I180" s="25" t="s">
        <v>700</v>
      </c>
      <c r="J180" s="33" t="str">
        <f t="shared" si="5"/>
        <v/>
      </c>
    </row>
    <row r="181" spans="1:10" s="3" customFormat="1" ht="15">
      <c r="A181" s="29">
        <v>174</v>
      </c>
      <c r="B181" s="37" t="s">
        <v>33</v>
      </c>
      <c r="C181" s="40" t="s">
        <v>78</v>
      </c>
      <c r="D181" s="37" t="s">
        <v>1</v>
      </c>
      <c r="E181" s="52">
        <v>15</v>
      </c>
      <c r="F181" s="24">
        <v>15</v>
      </c>
      <c r="G181" s="35">
        <v>2</v>
      </c>
      <c r="H181" s="21">
        <f t="shared" si="4"/>
        <v>30</v>
      </c>
      <c r="I181" s="25" t="s">
        <v>380</v>
      </c>
      <c r="J181" s="33" t="str">
        <f t="shared" si="5"/>
        <v/>
      </c>
    </row>
    <row r="182" spans="1:10" s="3" customFormat="1" ht="15">
      <c r="A182" s="29">
        <v>175</v>
      </c>
      <c r="B182" s="37" t="s">
        <v>33</v>
      </c>
      <c r="C182" s="40" t="s">
        <v>169</v>
      </c>
      <c r="D182" s="37" t="s">
        <v>1</v>
      </c>
      <c r="E182" s="52">
        <v>10</v>
      </c>
      <c r="F182" s="24">
        <v>10</v>
      </c>
      <c r="G182" s="35">
        <v>2</v>
      </c>
      <c r="H182" s="21">
        <f t="shared" si="4"/>
        <v>20</v>
      </c>
      <c r="I182" s="25" t="s">
        <v>381</v>
      </c>
      <c r="J182" s="33" t="str">
        <f t="shared" si="5"/>
        <v/>
      </c>
    </row>
    <row r="183" spans="1:10" s="3" customFormat="1" ht="43.2">
      <c r="A183" s="29">
        <v>176</v>
      </c>
      <c r="B183" s="37" t="s">
        <v>33</v>
      </c>
      <c r="C183" s="40" t="s">
        <v>646</v>
      </c>
      <c r="D183" s="37" t="s">
        <v>1</v>
      </c>
      <c r="E183" s="52">
        <v>100</v>
      </c>
      <c r="F183" s="24">
        <v>100</v>
      </c>
      <c r="G183" s="35">
        <v>16</v>
      </c>
      <c r="H183" s="21">
        <f t="shared" si="4"/>
        <v>1600</v>
      </c>
      <c r="I183" s="25" t="s">
        <v>648</v>
      </c>
      <c r="J183" s="33" t="str">
        <f t="shared" si="5"/>
        <v/>
      </c>
    </row>
    <row r="184" spans="1:10" s="3" customFormat="1" ht="28.8">
      <c r="A184" s="29">
        <v>177</v>
      </c>
      <c r="B184" s="37" t="s">
        <v>33</v>
      </c>
      <c r="C184" s="40" t="s">
        <v>252</v>
      </c>
      <c r="D184" s="37" t="s">
        <v>1</v>
      </c>
      <c r="E184" s="52">
        <v>75</v>
      </c>
      <c r="F184" s="24">
        <v>150</v>
      </c>
      <c r="G184" s="35">
        <v>35</v>
      </c>
      <c r="H184" s="21">
        <f t="shared" si="4"/>
        <v>2625</v>
      </c>
      <c r="I184" s="25" t="s">
        <v>538</v>
      </c>
      <c r="J184" s="33" t="str">
        <f t="shared" si="5"/>
        <v/>
      </c>
    </row>
    <row r="185" spans="1:10" s="3" customFormat="1" ht="43.2">
      <c r="A185" s="29">
        <v>178</v>
      </c>
      <c r="B185" s="37" t="s">
        <v>33</v>
      </c>
      <c r="C185" s="40" t="s">
        <v>647</v>
      </c>
      <c r="D185" s="37" t="s">
        <v>1</v>
      </c>
      <c r="E185" s="52">
        <v>130</v>
      </c>
      <c r="F185" s="24">
        <v>130</v>
      </c>
      <c r="G185" s="35">
        <v>20</v>
      </c>
      <c r="H185" s="21">
        <f t="shared" si="4"/>
        <v>2600</v>
      </c>
      <c r="I185" s="25" t="s">
        <v>649</v>
      </c>
      <c r="J185" s="33" t="str">
        <f t="shared" si="5"/>
        <v/>
      </c>
    </row>
    <row r="186" spans="1:10" s="3" customFormat="1" ht="43.2">
      <c r="A186" s="29">
        <v>179</v>
      </c>
      <c r="B186" s="37" t="s">
        <v>33</v>
      </c>
      <c r="C186" s="40" t="s">
        <v>449</v>
      </c>
      <c r="D186" s="37" t="s">
        <v>1</v>
      </c>
      <c r="E186" s="52">
        <v>80</v>
      </c>
      <c r="F186" s="24">
        <v>80</v>
      </c>
      <c r="G186" s="35">
        <v>1</v>
      </c>
      <c r="H186" s="21">
        <f t="shared" si="4"/>
        <v>80</v>
      </c>
      <c r="I186" s="25" t="s">
        <v>650</v>
      </c>
      <c r="J186" s="33" t="str">
        <f t="shared" si="5"/>
        <v/>
      </c>
    </row>
    <row r="187" spans="1:10" s="3" customFormat="1" ht="43.2">
      <c r="A187" s="29">
        <v>180</v>
      </c>
      <c r="B187" s="37" t="s">
        <v>33</v>
      </c>
      <c r="C187" s="40" t="s">
        <v>450</v>
      </c>
      <c r="D187" s="37" t="s">
        <v>1</v>
      </c>
      <c r="E187" s="52">
        <v>120</v>
      </c>
      <c r="F187" s="24">
        <v>120</v>
      </c>
      <c r="G187" s="35">
        <v>2</v>
      </c>
      <c r="H187" s="21">
        <f t="shared" si="4"/>
        <v>240</v>
      </c>
      <c r="I187" s="25" t="s">
        <v>651</v>
      </c>
      <c r="J187" s="33" t="str">
        <f t="shared" si="5"/>
        <v/>
      </c>
    </row>
    <row r="188" spans="1:10" s="3" customFormat="1" ht="43.2">
      <c r="A188" s="29">
        <v>181</v>
      </c>
      <c r="B188" s="37" t="s">
        <v>33</v>
      </c>
      <c r="C188" s="40" t="s">
        <v>451</v>
      </c>
      <c r="D188" s="37" t="s">
        <v>1</v>
      </c>
      <c r="E188" s="52">
        <v>120</v>
      </c>
      <c r="F188" s="24">
        <v>120</v>
      </c>
      <c r="G188" s="35">
        <v>2</v>
      </c>
      <c r="H188" s="21">
        <f t="shared" si="4"/>
        <v>240</v>
      </c>
      <c r="I188" s="25" t="s">
        <v>652</v>
      </c>
      <c r="J188" s="33" t="str">
        <f t="shared" si="5"/>
        <v/>
      </c>
    </row>
    <row r="189" spans="1:10" s="3" customFormat="1" ht="43.2">
      <c r="A189" s="29">
        <v>182</v>
      </c>
      <c r="B189" s="37" t="s">
        <v>33</v>
      </c>
      <c r="C189" s="40" t="s">
        <v>452</v>
      </c>
      <c r="D189" s="37" t="s">
        <v>1</v>
      </c>
      <c r="E189" s="52">
        <v>120</v>
      </c>
      <c r="F189" s="24">
        <v>120</v>
      </c>
      <c r="G189" s="35">
        <v>1</v>
      </c>
      <c r="H189" s="21">
        <f t="shared" si="4"/>
        <v>120</v>
      </c>
      <c r="I189" s="25" t="s">
        <v>653</v>
      </c>
      <c r="J189" s="33" t="str">
        <f t="shared" si="5"/>
        <v/>
      </c>
    </row>
    <row r="190" spans="1:10" s="3" customFormat="1" ht="43.2">
      <c r="A190" s="29">
        <v>183</v>
      </c>
      <c r="B190" s="37" t="s">
        <v>33</v>
      </c>
      <c r="C190" s="40" t="s">
        <v>453</v>
      </c>
      <c r="D190" s="37" t="s">
        <v>1</v>
      </c>
      <c r="E190" s="52">
        <v>80</v>
      </c>
      <c r="F190" s="24">
        <v>80</v>
      </c>
      <c r="G190" s="35">
        <v>4</v>
      </c>
      <c r="H190" s="21">
        <f t="shared" si="4"/>
        <v>320</v>
      </c>
      <c r="I190" s="25" t="s">
        <v>654</v>
      </c>
      <c r="J190" s="33" t="str">
        <f t="shared" si="5"/>
        <v/>
      </c>
    </row>
    <row r="191" spans="1:10" s="3" customFormat="1" ht="43.2">
      <c r="A191" s="29">
        <v>184</v>
      </c>
      <c r="B191" s="37" t="s">
        <v>33</v>
      </c>
      <c r="C191" s="40" t="s">
        <v>454</v>
      </c>
      <c r="D191" s="37" t="s">
        <v>1</v>
      </c>
      <c r="E191" s="52">
        <v>80</v>
      </c>
      <c r="F191" s="24">
        <v>80</v>
      </c>
      <c r="G191" s="35">
        <v>2</v>
      </c>
      <c r="H191" s="21">
        <f t="shared" si="4"/>
        <v>160</v>
      </c>
      <c r="I191" s="25" t="s">
        <v>655</v>
      </c>
      <c r="J191" s="33" t="str">
        <f t="shared" si="5"/>
        <v/>
      </c>
    </row>
    <row r="192" spans="1:10" s="3" customFormat="1" ht="43.2">
      <c r="A192" s="29">
        <v>185</v>
      </c>
      <c r="B192" s="37" t="s">
        <v>33</v>
      </c>
      <c r="C192" s="40" t="s">
        <v>455</v>
      </c>
      <c r="D192" s="37" t="s">
        <v>1</v>
      </c>
      <c r="E192" s="52">
        <v>100</v>
      </c>
      <c r="F192" s="24">
        <v>100</v>
      </c>
      <c r="G192" s="35">
        <v>2</v>
      </c>
      <c r="H192" s="21">
        <f t="shared" ref="H192:H255" si="6">E192*G192</f>
        <v>200</v>
      </c>
      <c r="I192" s="25" t="s">
        <v>656</v>
      </c>
      <c r="J192" s="33" t="str">
        <f t="shared" ref="J192:J255" si="7">IF(AND(ISNUMBER(E192),ISNUMBER(FIND(",",E192)),LEN(E192)-LEN(SUBSTITUTE(E192,",",""))=1),IF(LEN(RIGHT(E192,LEN(E192)-FIND(",",E192)))&gt;2,ROW(),""),"")</f>
        <v/>
      </c>
    </row>
    <row r="193" spans="1:10" s="3" customFormat="1" ht="43.2">
      <c r="A193" s="29">
        <v>186</v>
      </c>
      <c r="B193" s="37" t="s">
        <v>33</v>
      </c>
      <c r="C193" s="40" t="s">
        <v>456</v>
      </c>
      <c r="D193" s="37" t="s">
        <v>1</v>
      </c>
      <c r="E193" s="52">
        <v>100</v>
      </c>
      <c r="F193" s="24">
        <v>100</v>
      </c>
      <c r="G193" s="35">
        <v>1</v>
      </c>
      <c r="H193" s="21">
        <f t="shared" si="6"/>
        <v>100</v>
      </c>
      <c r="I193" s="25" t="s">
        <v>657</v>
      </c>
      <c r="J193" s="33" t="str">
        <f t="shared" si="7"/>
        <v/>
      </c>
    </row>
    <row r="194" spans="1:10" s="3" customFormat="1" ht="15">
      <c r="A194" s="29">
        <v>187</v>
      </c>
      <c r="B194" s="37" t="s">
        <v>33</v>
      </c>
      <c r="C194" s="40" t="s">
        <v>83</v>
      </c>
      <c r="D194" s="37" t="s">
        <v>1</v>
      </c>
      <c r="E194" s="52">
        <v>27</v>
      </c>
      <c r="F194" s="24">
        <v>27</v>
      </c>
      <c r="G194" s="35">
        <v>140</v>
      </c>
      <c r="H194" s="21">
        <f t="shared" si="6"/>
        <v>3780</v>
      </c>
      <c r="I194" s="25" t="s">
        <v>539</v>
      </c>
      <c r="J194" s="33" t="str">
        <f t="shared" si="7"/>
        <v/>
      </c>
    </row>
    <row r="195" spans="1:10" s="3" customFormat="1" ht="28.8">
      <c r="A195" s="29">
        <v>188</v>
      </c>
      <c r="B195" s="37" t="s">
        <v>33</v>
      </c>
      <c r="C195" s="40" t="s">
        <v>84</v>
      </c>
      <c r="D195" s="37" t="s">
        <v>1</v>
      </c>
      <c r="E195" s="52">
        <v>10</v>
      </c>
      <c r="F195" s="24">
        <v>10</v>
      </c>
      <c r="G195" s="35">
        <v>4</v>
      </c>
      <c r="H195" s="21">
        <f t="shared" si="6"/>
        <v>40</v>
      </c>
      <c r="I195" s="25" t="s">
        <v>382</v>
      </c>
      <c r="J195" s="33" t="str">
        <f t="shared" si="7"/>
        <v/>
      </c>
    </row>
    <row r="196" spans="1:10" s="3" customFormat="1" ht="28.8">
      <c r="A196" s="29">
        <v>189</v>
      </c>
      <c r="B196" s="37" t="s">
        <v>33</v>
      </c>
      <c r="C196" s="40" t="s">
        <v>103</v>
      </c>
      <c r="D196" s="37" t="s">
        <v>1</v>
      </c>
      <c r="E196" s="52">
        <v>20</v>
      </c>
      <c r="F196" s="24">
        <v>20</v>
      </c>
      <c r="G196" s="35">
        <v>30</v>
      </c>
      <c r="H196" s="21">
        <f t="shared" si="6"/>
        <v>600</v>
      </c>
      <c r="I196" s="25" t="s">
        <v>270</v>
      </c>
      <c r="J196" s="33" t="str">
        <f t="shared" si="7"/>
        <v/>
      </c>
    </row>
    <row r="197" spans="1:10" s="3" customFormat="1" ht="15">
      <c r="A197" s="29">
        <v>190</v>
      </c>
      <c r="B197" s="37" t="s">
        <v>33</v>
      </c>
      <c r="C197" s="40" t="s">
        <v>85</v>
      </c>
      <c r="D197" s="37" t="s">
        <v>1</v>
      </c>
      <c r="E197" s="52">
        <v>25</v>
      </c>
      <c r="F197" s="24">
        <v>25</v>
      </c>
      <c r="G197" s="35">
        <v>10</v>
      </c>
      <c r="H197" s="21">
        <f t="shared" si="6"/>
        <v>250</v>
      </c>
      <c r="I197" s="25" t="s">
        <v>383</v>
      </c>
      <c r="J197" s="33" t="str">
        <f t="shared" si="7"/>
        <v/>
      </c>
    </row>
    <row r="198" spans="1:10" s="3" customFormat="1" ht="43.2">
      <c r="A198" s="29">
        <v>191</v>
      </c>
      <c r="B198" s="37" t="s">
        <v>33</v>
      </c>
      <c r="C198" s="40" t="s">
        <v>693</v>
      </c>
      <c r="D198" s="37" t="s">
        <v>1</v>
      </c>
      <c r="E198" s="52">
        <v>190</v>
      </c>
      <c r="F198" s="24">
        <v>190</v>
      </c>
      <c r="G198" s="35">
        <v>60</v>
      </c>
      <c r="H198" s="21">
        <f t="shared" si="6"/>
        <v>11400</v>
      </c>
      <c r="I198" s="25" t="s">
        <v>694</v>
      </c>
      <c r="J198" s="33" t="str">
        <f t="shared" si="7"/>
        <v/>
      </c>
    </row>
    <row r="199" spans="1:10" s="3" customFormat="1" ht="28.8">
      <c r="A199" s="29">
        <v>192</v>
      </c>
      <c r="B199" s="37" t="s">
        <v>39</v>
      </c>
      <c r="C199" s="40" t="s">
        <v>172</v>
      </c>
      <c r="D199" s="37" t="s">
        <v>15</v>
      </c>
      <c r="E199" s="52">
        <v>13</v>
      </c>
      <c r="F199" s="24">
        <v>13</v>
      </c>
      <c r="G199" s="35">
        <v>7</v>
      </c>
      <c r="H199" s="21">
        <f t="shared" si="6"/>
        <v>91</v>
      </c>
      <c r="I199" s="25" t="s">
        <v>271</v>
      </c>
      <c r="J199" s="33" t="str">
        <f t="shared" si="7"/>
        <v/>
      </c>
    </row>
    <row r="200" spans="1:10" s="3" customFormat="1" ht="28.8">
      <c r="A200" s="29">
        <v>193</v>
      </c>
      <c r="B200" s="37" t="s">
        <v>39</v>
      </c>
      <c r="C200" s="40" t="s">
        <v>72</v>
      </c>
      <c r="D200" s="37" t="s">
        <v>1</v>
      </c>
      <c r="E200" s="52">
        <v>10</v>
      </c>
      <c r="F200" s="24">
        <v>10</v>
      </c>
      <c r="G200" s="35">
        <v>4</v>
      </c>
      <c r="H200" s="21">
        <f t="shared" si="6"/>
        <v>40</v>
      </c>
      <c r="I200" s="25" t="s">
        <v>384</v>
      </c>
      <c r="J200" s="33" t="str">
        <f t="shared" si="7"/>
        <v/>
      </c>
    </row>
    <row r="201" spans="1:10" s="3" customFormat="1" ht="15">
      <c r="A201" s="29">
        <v>194</v>
      </c>
      <c r="B201" s="37" t="s">
        <v>39</v>
      </c>
      <c r="C201" s="40" t="s">
        <v>120</v>
      </c>
      <c r="D201" s="37" t="s">
        <v>15</v>
      </c>
      <c r="E201" s="52">
        <v>3</v>
      </c>
      <c r="F201" s="24">
        <v>3</v>
      </c>
      <c r="G201" s="35">
        <v>35</v>
      </c>
      <c r="H201" s="21">
        <f t="shared" si="6"/>
        <v>105</v>
      </c>
      <c r="I201" s="25" t="s">
        <v>431</v>
      </c>
      <c r="J201" s="33" t="str">
        <f t="shared" si="7"/>
        <v/>
      </c>
    </row>
    <row r="202" spans="1:10" s="3" customFormat="1" ht="28.8">
      <c r="A202" s="29">
        <v>195</v>
      </c>
      <c r="B202" s="37" t="s">
        <v>79</v>
      </c>
      <c r="C202" s="40" t="s">
        <v>19</v>
      </c>
      <c r="D202" s="37" t="s">
        <v>1</v>
      </c>
      <c r="E202" s="52">
        <v>11.5</v>
      </c>
      <c r="F202" s="24">
        <v>11.5</v>
      </c>
      <c r="G202" s="35">
        <v>10</v>
      </c>
      <c r="H202" s="21">
        <f t="shared" si="6"/>
        <v>115</v>
      </c>
      <c r="I202" s="25" t="s">
        <v>385</v>
      </c>
      <c r="J202" s="33" t="str">
        <f t="shared" si="7"/>
        <v/>
      </c>
    </row>
    <row r="203" spans="1:10" s="3" customFormat="1" ht="28.8">
      <c r="A203" s="29">
        <v>196</v>
      </c>
      <c r="B203" s="37" t="s">
        <v>39</v>
      </c>
      <c r="C203" s="40" t="s">
        <v>46</v>
      </c>
      <c r="D203" s="37" t="s">
        <v>1</v>
      </c>
      <c r="E203" s="52">
        <v>11</v>
      </c>
      <c r="F203" s="24">
        <v>11</v>
      </c>
      <c r="G203" s="35">
        <v>250</v>
      </c>
      <c r="H203" s="21">
        <f t="shared" si="6"/>
        <v>2750</v>
      </c>
      <c r="I203" s="25" t="s">
        <v>386</v>
      </c>
      <c r="J203" s="33" t="str">
        <f t="shared" si="7"/>
        <v/>
      </c>
    </row>
    <row r="204" spans="1:10" s="3" customFormat="1" ht="15">
      <c r="A204" s="29">
        <v>197</v>
      </c>
      <c r="B204" s="37" t="s">
        <v>39</v>
      </c>
      <c r="C204" s="40" t="s">
        <v>35</v>
      </c>
      <c r="D204" s="37" t="s">
        <v>1</v>
      </c>
      <c r="E204" s="52">
        <v>20</v>
      </c>
      <c r="F204" s="24">
        <v>20</v>
      </c>
      <c r="G204" s="35">
        <v>2200</v>
      </c>
      <c r="H204" s="21">
        <f t="shared" si="6"/>
        <v>44000</v>
      </c>
      <c r="I204" s="25" t="s">
        <v>443</v>
      </c>
      <c r="J204" s="33" t="str">
        <f t="shared" si="7"/>
        <v/>
      </c>
    </row>
    <row r="205" spans="1:10" s="3" customFormat="1" ht="43.2">
      <c r="A205" s="29">
        <v>198</v>
      </c>
      <c r="B205" s="37" t="s">
        <v>39</v>
      </c>
      <c r="C205" s="40" t="s">
        <v>167</v>
      </c>
      <c r="D205" s="37" t="s">
        <v>1</v>
      </c>
      <c r="E205" s="52">
        <v>3</v>
      </c>
      <c r="F205" s="24">
        <v>3</v>
      </c>
      <c r="G205" s="35">
        <v>1300</v>
      </c>
      <c r="H205" s="21">
        <f t="shared" si="6"/>
        <v>3900</v>
      </c>
      <c r="I205" s="25" t="s">
        <v>387</v>
      </c>
      <c r="J205" s="33" t="str">
        <f t="shared" si="7"/>
        <v/>
      </c>
    </row>
    <row r="206" spans="1:10" s="3" customFormat="1" ht="43.2">
      <c r="A206" s="29">
        <v>199</v>
      </c>
      <c r="B206" s="37" t="s">
        <v>39</v>
      </c>
      <c r="C206" s="40" t="s">
        <v>149</v>
      </c>
      <c r="D206" s="37" t="s">
        <v>1</v>
      </c>
      <c r="E206" s="52">
        <v>37</v>
      </c>
      <c r="F206" s="24">
        <v>37</v>
      </c>
      <c r="G206" s="35">
        <v>100</v>
      </c>
      <c r="H206" s="21">
        <f t="shared" si="6"/>
        <v>3700</v>
      </c>
      <c r="I206" s="25" t="s">
        <v>402</v>
      </c>
      <c r="J206" s="33" t="str">
        <f t="shared" si="7"/>
        <v/>
      </c>
    </row>
    <row r="207" spans="1:10" s="3" customFormat="1" ht="28.8">
      <c r="A207" s="29">
        <v>200</v>
      </c>
      <c r="B207" s="37" t="s">
        <v>39</v>
      </c>
      <c r="C207" s="40" t="s">
        <v>49</v>
      </c>
      <c r="D207" s="37" t="s">
        <v>1</v>
      </c>
      <c r="E207" s="52">
        <v>3</v>
      </c>
      <c r="F207" s="24">
        <v>3</v>
      </c>
      <c r="G207" s="35">
        <v>4</v>
      </c>
      <c r="H207" s="21">
        <f t="shared" si="6"/>
        <v>12</v>
      </c>
      <c r="I207" s="25" t="s">
        <v>388</v>
      </c>
      <c r="J207" s="33" t="str">
        <f t="shared" si="7"/>
        <v/>
      </c>
    </row>
    <row r="208" spans="1:10" s="3" customFormat="1" ht="28.8">
      <c r="A208" s="29">
        <v>201</v>
      </c>
      <c r="B208" s="37" t="s">
        <v>39</v>
      </c>
      <c r="C208" s="40" t="s">
        <v>592</v>
      </c>
      <c r="D208" s="37" t="s">
        <v>1</v>
      </c>
      <c r="E208" s="52">
        <v>2.8</v>
      </c>
      <c r="F208" s="24">
        <v>2.8</v>
      </c>
      <c r="G208" s="35">
        <v>1100</v>
      </c>
      <c r="H208" s="21">
        <f t="shared" si="6"/>
        <v>3080</v>
      </c>
      <c r="I208" s="25" t="s">
        <v>607</v>
      </c>
      <c r="J208" s="33" t="str">
        <f t="shared" si="7"/>
        <v/>
      </c>
    </row>
    <row r="209" spans="1:10" s="3" customFormat="1" ht="28.8">
      <c r="A209" s="29">
        <v>202</v>
      </c>
      <c r="B209" s="37" t="s">
        <v>39</v>
      </c>
      <c r="C209" s="40" t="s">
        <v>18</v>
      </c>
      <c r="D209" s="37" t="s">
        <v>1</v>
      </c>
      <c r="E209" s="52">
        <v>14</v>
      </c>
      <c r="F209" s="24">
        <v>14</v>
      </c>
      <c r="G209" s="35">
        <v>4</v>
      </c>
      <c r="H209" s="21">
        <f t="shared" si="6"/>
        <v>56</v>
      </c>
      <c r="I209" s="25" t="s">
        <v>389</v>
      </c>
      <c r="J209" s="33" t="str">
        <f t="shared" si="7"/>
        <v/>
      </c>
    </row>
    <row r="210" spans="1:10" s="3" customFormat="1" ht="43.2">
      <c r="A210" s="29">
        <v>203</v>
      </c>
      <c r="B210" s="37" t="s">
        <v>39</v>
      </c>
      <c r="C210" s="40" t="s">
        <v>593</v>
      </c>
      <c r="D210" s="37" t="s">
        <v>1</v>
      </c>
      <c r="E210" s="52">
        <v>13</v>
      </c>
      <c r="F210" s="24">
        <v>13</v>
      </c>
      <c r="G210" s="35">
        <v>80</v>
      </c>
      <c r="H210" s="21">
        <f t="shared" si="6"/>
        <v>1040</v>
      </c>
      <c r="I210" s="25" t="s">
        <v>608</v>
      </c>
      <c r="J210" s="33" t="str">
        <f t="shared" si="7"/>
        <v/>
      </c>
    </row>
    <row r="211" spans="1:10" s="3" customFormat="1" ht="28.8">
      <c r="A211" s="29">
        <v>204</v>
      </c>
      <c r="B211" s="37" t="s">
        <v>39</v>
      </c>
      <c r="C211" s="40" t="s">
        <v>40</v>
      </c>
      <c r="D211" s="37" t="s">
        <v>23</v>
      </c>
      <c r="E211" s="52">
        <v>2.7</v>
      </c>
      <c r="F211" s="24">
        <v>2.7</v>
      </c>
      <c r="G211" s="35">
        <v>60</v>
      </c>
      <c r="H211" s="21">
        <f t="shared" si="6"/>
        <v>162</v>
      </c>
      <c r="I211" s="25" t="s">
        <v>390</v>
      </c>
      <c r="J211" s="33" t="str">
        <f t="shared" si="7"/>
        <v/>
      </c>
    </row>
    <row r="212" spans="1:10" s="3" customFormat="1" ht="15">
      <c r="A212" s="29">
        <v>205</v>
      </c>
      <c r="B212" s="37" t="s">
        <v>39</v>
      </c>
      <c r="C212" s="40" t="s">
        <v>41</v>
      </c>
      <c r="D212" s="37" t="s">
        <v>15</v>
      </c>
      <c r="E212" s="52">
        <v>13</v>
      </c>
      <c r="F212" s="24">
        <v>13</v>
      </c>
      <c r="G212" s="35">
        <v>27</v>
      </c>
      <c r="H212" s="21">
        <f t="shared" si="6"/>
        <v>351</v>
      </c>
      <c r="I212" s="25" t="s">
        <v>391</v>
      </c>
      <c r="J212" s="33" t="str">
        <f t="shared" si="7"/>
        <v/>
      </c>
    </row>
    <row r="213" spans="1:10" s="3" customFormat="1" ht="15">
      <c r="A213" s="29">
        <v>206</v>
      </c>
      <c r="B213" s="37" t="s">
        <v>39</v>
      </c>
      <c r="C213" s="40" t="s">
        <v>50</v>
      </c>
      <c r="D213" s="37" t="s">
        <v>1</v>
      </c>
      <c r="E213" s="52">
        <v>14</v>
      </c>
      <c r="F213" s="24">
        <v>14</v>
      </c>
      <c r="G213" s="35">
        <v>500</v>
      </c>
      <c r="H213" s="21">
        <f t="shared" si="6"/>
        <v>7000</v>
      </c>
      <c r="I213" s="25" t="s">
        <v>540</v>
      </c>
      <c r="J213" s="33" t="str">
        <f t="shared" si="7"/>
        <v/>
      </c>
    </row>
    <row r="214" spans="1:10" s="3" customFormat="1" ht="43.2">
      <c r="A214" s="29">
        <v>207</v>
      </c>
      <c r="B214" s="37" t="s">
        <v>39</v>
      </c>
      <c r="C214" s="40" t="s">
        <v>175</v>
      </c>
      <c r="D214" s="37" t="s">
        <v>1</v>
      </c>
      <c r="E214" s="52">
        <v>20</v>
      </c>
      <c r="F214" s="24">
        <v>20</v>
      </c>
      <c r="G214" s="35">
        <v>250</v>
      </c>
      <c r="H214" s="21">
        <f t="shared" si="6"/>
        <v>5000</v>
      </c>
      <c r="I214" s="25" t="s">
        <v>392</v>
      </c>
      <c r="J214" s="33" t="str">
        <f t="shared" si="7"/>
        <v/>
      </c>
    </row>
    <row r="215" spans="1:10" s="3" customFormat="1" ht="57.6">
      <c r="A215" s="29">
        <v>208</v>
      </c>
      <c r="B215" s="37" t="s">
        <v>39</v>
      </c>
      <c r="C215" s="40" t="s">
        <v>176</v>
      </c>
      <c r="D215" s="37" t="s">
        <v>305</v>
      </c>
      <c r="E215" s="52">
        <v>9</v>
      </c>
      <c r="F215" s="24">
        <v>9</v>
      </c>
      <c r="G215" s="35">
        <v>200</v>
      </c>
      <c r="H215" s="21">
        <f t="shared" si="6"/>
        <v>1800</v>
      </c>
      <c r="I215" s="25" t="s">
        <v>541</v>
      </c>
      <c r="J215" s="33" t="str">
        <f t="shared" si="7"/>
        <v/>
      </c>
    </row>
    <row r="216" spans="1:10" s="3" customFormat="1" ht="15">
      <c r="A216" s="29">
        <v>209</v>
      </c>
      <c r="B216" s="37" t="s">
        <v>39</v>
      </c>
      <c r="C216" s="40" t="s">
        <v>42</v>
      </c>
      <c r="D216" s="37" t="s">
        <v>1</v>
      </c>
      <c r="E216" s="52">
        <v>21</v>
      </c>
      <c r="F216" s="24">
        <v>21</v>
      </c>
      <c r="G216" s="35">
        <v>2</v>
      </c>
      <c r="H216" s="21">
        <f t="shared" si="6"/>
        <v>42</v>
      </c>
      <c r="I216" s="25" t="s">
        <v>393</v>
      </c>
      <c r="J216" s="33" t="str">
        <f t="shared" si="7"/>
        <v/>
      </c>
    </row>
    <row r="217" spans="1:10" s="3" customFormat="1" ht="28.8">
      <c r="A217" s="29">
        <v>210</v>
      </c>
      <c r="B217" s="37" t="s">
        <v>39</v>
      </c>
      <c r="C217" s="40" t="s">
        <v>73</v>
      </c>
      <c r="D217" s="37" t="s">
        <v>1</v>
      </c>
      <c r="E217" s="52">
        <v>9.5</v>
      </c>
      <c r="F217" s="24">
        <v>9.5</v>
      </c>
      <c r="G217" s="35">
        <v>70</v>
      </c>
      <c r="H217" s="21">
        <f t="shared" si="6"/>
        <v>665</v>
      </c>
      <c r="I217" s="25" t="s">
        <v>542</v>
      </c>
      <c r="J217" s="33" t="str">
        <f t="shared" si="7"/>
        <v/>
      </c>
    </row>
    <row r="218" spans="1:10" s="3" customFormat="1" ht="57.6">
      <c r="A218" s="29">
        <v>211</v>
      </c>
      <c r="B218" s="37" t="s">
        <v>39</v>
      </c>
      <c r="C218" s="40" t="s">
        <v>97</v>
      </c>
      <c r="D218" s="37" t="s">
        <v>43</v>
      </c>
      <c r="E218" s="52">
        <v>16</v>
      </c>
      <c r="F218" s="24">
        <v>16</v>
      </c>
      <c r="G218" s="35">
        <v>100</v>
      </c>
      <c r="H218" s="21">
        <f t="shared" si="6"/>
        <v>1600</v>
      </c>
      <c r="I218" s="25" t="s">
        <v>407</v>
      </c>
      <c r="J218" s="33" t="str">
        <f t="shared" si="7"/>
        <v/>
      </c>
    </row>
    <row r="219" spans="1:10" s="3" customFormat="1" ht="43.2">
      <c r="A219" s="29">
        <v>212</v>
      </c>
      <c r="B219" s="37" t="s">
        <v>39</v>
      </c>
      <c r="C219" s="40" t="s">
        <v>44</v>
      </c>
      <c r="D219" s="37" t="s">
        <v>1</v>
      </c>
      <c r="E219" s="52">
        <v>4</v>
      </c>
      <c r="F219" s="24">
        <v>4</v>
      </c>
      <c r="G219" s="35">
        <v>150</v>
      </c>
      <c r="H219" s="21">
        <f t="shared" si="6"/>
        <v>600</v>
      </c>
      <c r="I219" s="25" t="s">
        <v>444</v>
      </c>
      <c r="J219" s="33" t="str">
        <f t="shared" si="7"/>
        <v/>
      </c>
    </row>
    <row r="220" spans="1:10" s="3" customFormat="1" ht="144">
      <c r="A220" s="29">
        <v>213</v>
      </c>
      <c r="B220" s="37" t="s">
        <v>39</v>
      </c>
      <c r="C220" s="40" t="s">
        <v>409</v>
      </c>
      <c r="D220" s="37" t="s">
        <v>122</v>
      </c>
      <c r="E220" s="52">
        <v>30</v>
      </c>
      <c r="F220" s="24">
        <v>30</v>
      </c>
      <c r="G220" s="35">
        <v>140</v>
      </c>
      <c r="H220" s="21">
        <f t="shared" si="6"/>
        <v>4200</v>
      </c>
      <c r="I220" s="25" t="s">
        <v>725</v>
      </c>
      <c r="J220" s="33" t="str">
        <f t="shared" si="7"/>
        <v/>
      </c>
    </row>
    <row r="221" spans="1:10" s="3" customFormat="1" ht="86.4">
      <c r="A221" s="29">
        <v>214</v>
      </c>
      <c r="B221" s="37" t="s">
        <v>39</v>
      </c>
      <c r="C221" s="40" t="s">
        <v>410</v>
      </c>
      <c r="D221" s="37" t="s">
        <v>122</v>
      </c>
      <c r="E221" s="52">
        <v>35</v>
      </c>
      <c r="F221" s="24">
        <v>35</v>
      </c>
      <c r="G221" s="35">
        <v>150</v>
      </c>
      <c r="H221" s="21">
        <f t="shared" si="6"/>
        <v>5250</v>
      </c>
      <c r="I221" s="25" t="s">
        <v>776</v>
      </c>
      <c r="J221" s="33" t="str">
        <f t="shared" si="7"/>
        <v/>
      </c>
    </row>
    <row r="222" spans="1:10" s="3" customFormat="1" ht="72">
      <c r="A222" s="29">
        <v>215</v>
      </c>
      <c r="B222" s="37" t="s">
        <v>39</v>
      </c>
      <c r="C222" s="40" t="s">
        <v>774</v>
      </c>
      <c r="D222" s="37" t="s">
        <v>122</v>
      </c>
      <c r="E222" s="52">
        <v>35</v>
      </c>
      <c r="F222" s="24">
        <v>35</v>
      </c>
      <c r="G222" s="35">
        <v>30</v>
      </c>
      <c r="H222" s="21">
        <f t="shared" si="6"/>
        <v>1050</v>
      </c>
      <c r="I222" s="25" t="s">
        <v>775</v>
      </c>
      <c r="J222" s="33" t="str">
        <f t="shared" si="7"/>
        <v/>
      </c>
    </row>
    <row r="223" spans="1:10" s="3" customFormat="1" ht="28.8">
      <c r="A223" s="29">
        <v>216</v>
      </c>
      <c r="B223" s="37" t="s">
        <v>57</v>
      </c>
      <c r="C223" s="40" t="s">
        <v>104</v>
      </c>
      <c r="D223" s="37" t="s">
        <v>1</v>
      </c>
      <c r="E223" s="52">
        <v>120</v>
      </c>
      <c r="F223" s="24">
        <v>120</v>
      </c>
      <c r="G223" s="35">
        <v>125</v>
      </c>
      <c r="H223" s="21">
        <f t="shared" si="6"/>
        <v>15000</v>
      </c>
      <c r="I223" s="25" t="s">
        <v>617</v>
      </c>
      <c r="J223" s="33" t="str">
        <f t="shared" si="7"/>
        <v/>
      </c>
    </row>
    <row r="224" spans="1:10" s="3" customFormat="1" ht="15">
      <c r="A224" s="29">
        <v>217</v>
      </c>
      <c r="B224" s="37" t="s">
        <v>0</v>
      </c>
      <c r="C224" s="40" t="s">
        <v>177</v>
      </c>
      <c r="D224" s="37" t="s">
        <v>1</v>
      </c>
      <c r="E224" s="52">
        <v>30</v>
      </c>
      <c r="F224" s="24">
        <v>30</v>
      </c>
      <c r="G224" s="35">
        <v>10</v>
      </c>
      <c r="H224" s="21">
        <f t="shared" si="6"/>
        <v>300</v>
      </c>
      <c r="I224" s="25" t="s">
        <v>278</v>
      </c>
      <c r="J224" s="33" t="str">
        <f t="shared" si="7"/>
        <v/>
      </c>
    </row>
    <row r="225" spans="1:10" s="3" customFormat="1" ht="15">
      <c r="A225" s="29">
        <v>218</v>
      </c>
      <c r="B225" s="37" t="s">
        <v>17</v>
      </c>
      <c r="C225" s="40" t="s">
        <v>457</v>
      </c>
      <c r="D225" s="37" t="s">
        <v>122</v>
      </c>
      <c r="E225" s="52">
        <v>45</v>
      </c>
      <c r="F225" s="24">
        <v>45</v>
      </c>
      <c r="G225" s="35">
        <v>4</v>
      </c>
      <c r="H225" s="21">
        <f t="shared" si="6"/>
        <v>180</v>
      </c>
      <c r="I225" s="25" t="s">
        <v>279</v>
      </c>
      <c r="J225" s="33" t="str">
        <f t="shared" si="7"/>
        <v/>
      </c>
    </row>
    <row r="226" spans="1:10" s="3" customFormat="1" ht="28.8">
      <c r="A226" s="29">
        <v>219</v>
      </c>
      <c r="B226" s="37" t="s">
        <v>17</v>
      </c>
      <c r="C226" s="40" t="s">
        <v>105</v>
      </c>
      <c r="D226" s="37" t="s">
        <v>1</v>
      </c>
      <c r="E226" s="52">
        <v>20</v>
      </c>
      <c r="F226" s="24">
        <v>20</v>
      </c>
      <c r="G226" s="35">
        <v>4</v>
      </c>
      <c r="H226" s="21">
        <f t="shared" si="6"/>
        <v>80</v>
      </c>
      <c r="I226" s="25" t="s">
        <v>394</v>
      </c>
      <c r="J226" s="33" t="str">
        <f t="shared" si="7"/>
        <v/>
      </c>
    </row>
    <row r="227" spans="1:10" s="3" customFormat="1" ht="15">
      <c r="A227" s="29">
        <v>220</v>
      </c>
      <c r="B227" s="37" t="s">
        <v>17</v>
      </c>
      <c r="C227" s="40" t="s">
        <v>558</v>
      </c>
      <c r="D227" s="37" t="s">
        <v>23</v>
      </c>
      <c r="E227" s="52">
        <v>35</v>
      </c>
      <c r="F227" s="24">
        <v>35</v>
      </c>
      <c r="G227" s="35">
        <v>7</v>
      </c>
      <c r="H227" s="21">
        <f t="shared" si="6"/>
        <v>245</v>
      </c>
      <c r="I227" s="25" t="s">
        <v>609</v>
      </c>
      <c r="J227" s="33" t="str">
        <f t="shared" si="7"/>
        <v/>
      </c>
    </row>
    <row r="228" spans="1:10" s="3" customFormat="1" ht="28.8">
      <c r="A228" s="29">
        <v>221</v>
      </c>
      <c r="B228" s="37" t="s">
        <v>33</v>
      </c>
      <c r="C228" s="40" t="s">
        <v>178</v>
      </c>
      <c r="D228" s="37" t="s">
        <v>1</v>
      </c>
      <c r="E228" s="52">
        <v>12</v>
      </c>
      <c r="F228" s="24">
        <v>12</v>
      </c>
      <c r="G228" s="35">
        <v>80</v>
      </c>
      <c r="H228" s="21">
        <f t="shared" si="6"/>
        <v>960</v>
      </c>
      <c r="I228" s="25" t="s">
        <v>272</v>
      </c>
      <c r="J228" s="33" t="str">
        <f t="shared" si="7"/>
        <v/>
      </c>
    </row>
    <row r="229" spans="1:10" s="3" customFormat="1" ht="18.75" customHeight="1">
      <c r="A229" s="29">
        <v>222</v>
      </c>
      <c r="B229" s="37" t="s">
        <v>17</v>
      </c>
      <c r="C229" s="40" t="s">
        <v>106</v>
      </c>
      <c r="D229" s="37" t="s">
        <v>1</v>
      </c>
      <c r="E229" s="52">
        <v>20</v>
      </c>
      <c r="F229" s="24">
        <v>20</v>
      </c>
      <c r="G229" s="35">
        <v>8</v>
      </c>
      <c r="H229" s="21">
        <f t="shared" si="6"/>
        <v>160</v>
      </c>
      <c r="I229" s="25" t="s">
        <v>280</v>
      </c>
      <c r="J229" s="33" t="str">
        <f t="shared" si="7"/>
        <v/>
      </c>
    </row>
    <row r="230" spans="1:10" s="3" customFormat="1" ht="28.8">
      <c r="A230" s="29">
        <v>223</v>
      </c>
      <c r="B230" s="37" t="s">
        <v>17</v>
      </c>
      <c r="C230" s="40" t="s">
        <v>179</v>
      </c>
      <c r="D230" s="37" t="s">
        <v>1</v>
      </c>
      <c r="E230" s="52">
        <v>240</v>
      </c>
      <c r="F230" s="24">
        <v>240</v>
      </c>
      <c r="G230" s="35">
        <v>25</v>
      </c>
      <c r="H230" s="21">
        <f t="shared" si="6"/>
        <v>6000</v>
      </c>
      <c r="I230" s="25" t="s">
        <v>543</v>
      </c>
      <c r="J230" s="33" t="str">
        <f t="shared" si="7"/>
        <v/>
      </c>
    </row>
    <row r="231" spans="1:10" s="3" customFormat="1" ht="15">
      <c r="A231" s="29">
        <v>224</v>
      </c>
      <c r="B231" s="37" t="s">
        <v>17</v>
      </c>
      <c r="C231" s="40" t="s">
        <v>180</v>
      </c>
      <c r="D231" s="37" t="s">
        <v>1</v>
      </c>
      <c r="E231" s="52">
        <v>200</v>
      </c>
      <c r="F231" s="24">
        <v>200</v>
      </c>
      <c r="G231" s="35">
        <v>4</v>
      </c>
      <c r="H231" s="21">
        <f t="shared" si="6"/>
        <v>800</v>
      </c>
      <c r="I231" s="25" t="s">
        <v>281</v>
      </c>
      <c r="J231" s="33" t="str">
        <f t="shared" si="7"/>
        <v/>
      </c>
    </row>
    <row r="232" spans="1:10" s="3" customFormat="1" ht="15">
      <c r="A232" s="29">
        <v>225</v>
      </c>
      <c r="B232" s="37" t="s">
        <v>57</v>
      </c>
      <c r="C232" s="40" t="s">
        <v>253</v>
      </c>
      <c r="D232" s="37" t="s">
        <v>1</v>
      </c>
      <c r="E232" s="52">
        <v>17</v>
      </c>
      <c r="F232" s="24">
        <v>17</v>
      </c>
      <c r="G232" s="35">
        <v>10</v>
      </c>
      <c r="H232" s="21">
        <f t="shared" si="6"/>
        <v>170</v>
      </c>
      <c r="I232" s="25" t="s">
        <v>273</v>
      </c>
      <c r="J232" s="33" t="str">
        <f t="shared" si="7"/>
        <v/>
      </c>
    </row>
    <row r="233" spans="1:10" s="3" customFormat="1" ht="28.8">
      <c r="A233" s="29">
        <v>226</v>
      </c>
      <c r="B233" s="37" t="s">
        <v>57</v>
      </c>
      <c r="C233" s="40" t="s">
        <v>559</v>
      </c>
      <c r="D233" s="37" t="s">
        <v>1</v>
      </c>
      <c r="E233" s="52">
        <v>30</v>
      </c>
      <c r="F233" s="24">
        <v>30</v>
      </c>
      <c r="G233" s="35">
        <v>80</v>
      </c>
      <c r="H233" s="21">
        <f t="shared" si="6"/>
        <v>2400</v>
      </c>
      <c r="I233" s="25" t="s">
        <v>633</v>
      </c>
      <c r="J233" s="33" t="str">
        <f t="shared" si="7"/>
        <v/>
      </c>
    </row>
    <row r="234" spans="1:10" s="3" customFormat="1" ht="15">
      <c r="A234" s="29">
        <v>227</v>
      </c>
      <c r="B234" s="37" t="s">
        <v>17</v>
      </c>
      <c r="C234" s="41" t="s">
        <v>198</v>
      </c>
      <c r="D234" s="37" t="s">
        <v>15</v>
      </c>
      <c r="E234" s="52">
        <v>20</v>
      </c>
      <c r="F234" s="24">
        <v>20</v>
      </c>
      <c r="G234" s="35">
        <v>60</v>
      </c>
      <c r="H234" s="21">
        <f t="shared" si="6"/>
        <v>1200</v>
      </c>
      <c r="I234" s="25" t="s">
        <v>282</v>
      </c>
      <c r="J234" s="33" t="str">
        <f t="shared" si="7"/>
        <v/>
      </c>
    </row>
    <row r="235" spans="1:10" s="3" customFormat="1" ht="15">
      <c r="A235" s="29">
        <v>228</v>
      </c>
      <c r="B235" s="37" t="s">
        <v>17</v>
      </c>
      <c r="C235" s="40" t="s">
        <v>560</v>
      </c>
      <c r="D235" s="37" t="s">
        <v>1</v>
      </c>
      <c r="E235" s="52">
        <v>23</v>
      </c>
      <c r="F235" s="24">
        <v>23</v>
      </c>
      <c r="G235" s="35">
        <v>35</v>
      </c>
      <c r="H235" s="21">
        <f t="shared" si="6"/>
        <v>805</v>
      </c>
      <c r="I235" s="25" t="s">
        <v>544</v>
      </c>
      <c r="J235" s="33" t="str">
        <f t="shared" si="7"/>
        <v/>
      </c>
    </row>
    <row r="236" spans="1:10" s="3" customFormat="1" ht="28.8">
      <c r="A236" s="29">
        <v>229</v>
      </c>
      <c r="B236" s="39" t="s">
        <v>66</v>
      </c>
      <c r="C236" s="40" t="s">
        <v>561</v>
      </c>
      <c r="D236" s="37" t="s">
        <v>15</v>
      </c>
      <c r="E236" s="52">
        <v>15</v>
      </c>
      <c r="F236" s="24">
        <v>15</v>
      </c>
      <c r="G236" s="35">
        <v>10</v>
      </c>
      <c r="H236" s="21">
        <f t="shared" si="6"/>
        <v>150</v>
      </c>
      <c r="I236" s="25" t="s">
        <v>761</v>
      </c>
      <c r="J236" s="33" t="str">
        <f t="shared" si="7"/>
        <v/>
      </c>
    </row>
    <row r="237" spans="1:10" s="3" customFormat="1" ht="32.25" customHeight="1">
      <c r="A237" s="29">
        <v>230</v>
      </c>
      <c r="B237" s="37" t="s">
        <v>17</v>
      </c>
      <c r="C237" s="40" t="s">
        <v>326</v>
      </c>
      <c r="D237" s="37" t="s">
        <v>1</v>
      </c>
      <c r="E237" s="52">
        <v>69</v>
      </c>
      <c r="F237" s="24">
        <v>69</v>
      </c>
      <c r="G237" s="35">
        <v>1</v>
      </c>
      <c r="H237" s="21">
        <f t="shared" si="6"/>
        <v>69</v>
      </c>
      <c r="I237" s="25" t="s">
        <v>395</v>
      </c>
      <c r="J237" s="33" t="str">
        <f t="shared" si="7"/>
        <v/>
      </c>
    </row>
    <row r="238" spans="1:10" s="3" customFormat="1" ht="15">
      <c r="A238" s="29">
        <v>231</v>
      </c>
      <c r="B238" s="37" t="s">
        <v>17</v>
      </c>
      <c r="C238" s="40" t="s">
        <v>107</v>
      </c>
      <c r="D238" s="37" t="s">
        <v>1</v>
      </c>
      <c r="E238" s="52">
        <v>17</v>
      </c>
      <c r="F238" s="24">
        <v>17</v>
      </c>
      <c r="G238" s="35">
        <v>1</v>
      </c>
      <c r="H238" s="21">
        <f t="shared" si="6"/>
        <v>17</v>
      </c>
      <c r="I238" s="25" t="s">
        <v>283</v>
      </c>
      <c r="J238" s="33" t="str">
        <f t="shared" si="7"/>
        <v/>
      </c>
    </row>
    <row r="239" spans="1:10" s="3" customFormat="1" ht="43.2">
      <c r="A239" s="29">
        <v>232</v>
      </c>
      <c r="B239" s="37" t="s">
        <v>17</v>
      </c>
      <c r="C239" s="40" t="s">
        <v>108</v>
      </c>
      <c r="D239" s="37" t="s">
        <v>1</v>
      </c>
      <c r="E239" s="52">
        <v>34</v>
      </c>
      <c r="F239" s="24">
        <v>34</v>
      </c>
      <c r="G239" s="35">
        <v>1</v>
      </c>
      <c r="H239" s="21">
        <f t="shared" si="6"/>
        <v>34</v>
      </c>
      <c r="I239" s="25" t="s">
        <v>412</v>
      </c>
      <c r="J239" s="33" t="str">
        <f t="shared" si="7"/>
        <v/>
      </c>
    </row>
    <row r="240" spans="1:10" s="3" customFormat="1" ht="57.6">
      <c r="A240" s="29">
        <v>233</v>
      </c>
      <c r="B240" s="37" t="s">
        <v>33</v>
      </c>
      <c r="C240" s="40" t="s">
        <v>109</v>
      </c>
      <c r="D240" s="37" t="s">
        <v>1</v>
      </c>
      <c r="E240" s="52">
        <v>7</v>
      </c>
      <c r="F240" s="24">
        <v>7</v>
      </c>
      <c r="G240" s="35">
        <v>65</v>
      </c>
      <c r="H240" s="21">
        <f t="shared" si="6"/>
        <v>455</v>
      </c>
      <c r="I240" s="25" t="s">
        <v>745</v>
      </c>
      <c r="J240" s="33" t="str">
        <f t="shared" si="7"/>
        <v/>
      </c>
    </row>
    <row r="241" spans="1:10" s="3" customFormat="1" ht="15">
      <c r="A241" s="29">
        <v>234</v>
      </c>
      <c r="B241" s="37" t="s">
        <v>113</v>
      </c>
      <c r="C241" s="40" t="s">
        <v>181</v>
      </c>
      <c r="D241" s="37" t="s">
        <v>1</v>
      </c>
      <c r="E241" s="52">
        <v>38</v>
      </c>
      <c r="F241" s="24">
        <v>38</v>
      </c>
      <c r="G241" s="35">
        <v>2</v>
      </c>
      <c r="H241" s="21">
        <f t="shared" si="6"/>
        <v>76</v>
      </c>
      <c r="I241" s="25" t="s">
        <v>284</v>
      </c>
      <c r="J241" s="33" t="str">
        <f t="shared" si="7"/>
        <v/>
      </c>
    </row>
    <row r="242" spans="1:10" s="3" customFormat="1" ht="15">
      <c r="A242" s="29">
        <v>235</v>
      </c>
      <c r="B242" s="37" t="s">
        <v>17</v>
      </c>
      <c r="C242" s="40" t="s">
        <v>110</v>
      </c>
      <c r="D242" s="37" t="s">
        <v>1</v>
      </c>
      <c r="E242" s="52">
        <v>13</v>
      </c>
      <c r="F242" s="24">
        <v>13</v>
      </c>
      <c r="G242" s="35">
        <v>1</v>
      </c>
      <c r="H242" s="21">
        <f t="shared" si="6"/>
        <v>13</v>
      </c>
      <c r="I242" s="25" t="s">
        <v>285</v>
      </c>
      <c r="J242" s="33" t="str">
        <f t="shared" si="7"/>
        <v/>
      </c>
    </row>
    <row r="243" spans="1:10" s="3" customFormat="1" ht="28.8">
      <c r="A243" s="29">
        <v>236</v>
      </c>
      <c r="B243" s="37" t="s">
        <v>113</v>
      </c>
      <c r="C243" s="40" t="s">
        <v>202</v>
      </c>
      <c r="D243" s="37" t="s">
        <v>23</v>
      </c>
      <c r="E243" s="52">
        <v>17</v>
      </c>
      <c r="F243" s="24">
        <v>17</v>
      </c>
      <c r="G243" s="35">
        <v>9</v>
      </c>
      <c r="H243" s="21">
        <f t="shared" si="6"/>
        <v>153</v>
      </c>
      <c r="I243" s="25" t="s">
        <v>286</v>
      </c>
      <c r="J243" s="33" t="str">
        <f t="shared" si="7"/>
        <v/>
      </c>
    </row>
    <row r="244" spans="1:10" s="3" customFormat="1" ht="15">
      <c r="A244" s="29">
        <v>237</v>
      </c>
      <c r="B244" s="37" t="s">
        <v>17</v>
      </c>
      <c r="C244" s="40" t="s">
        <v>111</v>
      </c>
      <c r="D244" s="37" t="s">
        <v>1</v>
      </c>
      <c r="E244" s="52">
        <v>17</v>
      </c>
      <c r="F244" s="24">
        <v>17</v>
      </c>
      <c r="G244" s="35">
        <v>1</v>
      </c>
      <c r="H244" s="21">
        <f t="shared" si="6"/>
        <v>17</v>
      </c>
      <c r="I244" s="25" t="s">
        <v>396</v>
      </c>
      <c r="J244" s="33" t="str">
        <f t="shared" si="7"/>
        <v/>
      </c>
    </row>
    <row r="245" spans="1:10" s="3" customFormat="1" ht="28.8">
      <c r="A245" s="29">
        <v>238</v>
      </c>
      <c r="B245" s="37" t="s">
        <v>17</v>
      </c>
      <c r="C245" s="40" t="s">
        <v>112</v>
      </c>
      <c r="D245" s="37" t="s">
        <v>1</v>
      </c>
      <c r="E245" s="52">
        <v>160</v>
      </c>
      <c r="F245" s="24">
        <v>160</v>
      </c>
      <c r="G245" s="35">
        <v>4</v>
      </c>
      <c r="H245" s="21">
        <f t="shared" si="6"/>
        <v>640</v>
      </c>
      <c r="I245" s="25" t="s">
        <v>397</v>
      </c>
      <c r="J245" s="33" t="str">
        <f t="shared" si="7"/>
        <v/>
      </c>
    </row>
    <row r="246" spans="1:10" s="3" customFormat="1" ht="15">
      <c r="A246" s="29">
        <v>239</v>
      </c>
      <c r="B246" s="37" t="s">
        <v>17</v>
      </c>
      <c r="C246" s="40" t="s">
        <v>594</v>
      </c>
      <c r="D246" s="37" t="s">
        <v>122</v>
      </c>
      <c r="E246" s="52">
        <v>25</v>
      </c>
      <c r="F246" s="24">
        <v>25</v>
      </c>
      <c r="G246" s="35">
        <v>5</v>
      </c>
      <c r="H246" s="21">
        <f t="shared" si="6"/>
        <v>125</v>
      </c>
      <c r="I246" s="25" t="s">
        <v>545</v>
      </c>
      <c r="J246" s="33" t="str">
        <f t="shared" si="7"/>
        <v/>
      </c>
    </row>
    <row r="247" spans="1:10" s="3" customFormat="1" ht="15">
      <c r="A247" s="29">
        <v>240</v>
      </c>
      <c r="B247" s="37" t="s">
        <v>17</v>
      </c>
      <c r="C247" s="40" t="s">
        <v>119</v>
      </c>
      <c r="D247" s="37" t="s">
        <v>1</v>
      </c>
      <c r="E247" s="52">
        <v>40</v>
      </c>
      <c r="F247" s="24">
        <v>40</v>
      </c>
      <c r="G247" s="35">
        <v>1</v>
      </c>
      <c r="H247" s="21">
        <f t="shared" si="6"/>
        <v>40</v>
      </c>
      <c r="I247" s="25" t="s">
        <v>287</v>
      </c>
      <c r="J247" s="33" t="str">
        <f t="shared" si="7"/>
        <v/>
      </c>
    </row>
    <row r="248" spans="1:10" s="3" customFormat="1" ht="28.8">
      <c r="A248" s="29">
        <v>241</v>
      </c>
      <c r="B248" s="37" t="s">
        <v>17</v>
      </c>
      <c r="C248" s="40" t="s">
        <v>562</v>
      </c>
      <c r="D248" s="37" t="s">
        <v>122</v>
      </c>
      <c r="E248" s="52">
        <v>175</v>
      </c>
      <c r="F248" s="24">
        <v>175</v>
      </c>
      <c r="G248" s="35">
        <v>6</v>
      </c>
      <c r="H248" s="21">
        <f t="shared" si="6"/>
        <v>1050</v>
      </c>
      <c r="I248" s="25" t="s">
        <v>398</v>
      </c>
      <c r="J248" s="33" t="str">
        <f t="shared" si="7"/>
        <v/>
      </c>
    </row>
    <row r="249" spans="1:10" s="3" customFormat="1" ht="43.2">
      <c r="A249" s="29">
        <v>242</v>
      </c>
      <c r="B249" s="37" t="s">
        <v>17</v>
      </c>
      <c r="C249" s="40" t="s">
        <v>182</v>
      </c>
      <c r="D249" s="37" t="s">
        <v>1</v>
      </c>
      <c r="E249" s="52">
        <v>70</v>
      </c>
      <c r="F249" s="24">
        <v>70</v>
      </c>
      <c r="G249" s="35">
        <v>1</v>
      </c>
      <c r="H249" s="21">
        <f t="shared" si="6"/>
        <v>70</v>
      </c>
      <c r="I249" s="25" t="s">
        <v>399</v>
      </c>
      <c r="J249" s="33" t="str">
        <f t="shared" si="7"/>
        <v/>
      </c>
    </row>
    <row r="250" spans="1:10" s="3" customFormat="1" ht="15">
      <c r="A250" s="29">
        <v>243</v>
      </c>
      <c r="B250" s="37" t="s">
        <v>113</v>
      </c>
      <c r="C250" s="40" t="s">
        <v>183</v>
      </c>
      <c r="D250" s="37" t="s">
        <v>1</v>
      </c>
      <c r="E250" s="52">
        <v>20</v>
      </c>
      <c r="F250" s="24">
        <v>20</v>
      </c>
      <c r="G250" s="35">
        <v>10</v>
      </c>
      <c r="H250" s="21">
        <f t="shared" si="6"/>
        <v>200</v>
      </c>
      <c r="I250" s="25" t="s">
        <v>288</v>
      </c>
      <c r="J250" s="33" t="str">
        <f t="shared" si="7"/>
        <v/>
      </c>
    </row>
    <row r="251" spans="1:10" s="3" customFormat="1" ht="28.8">
      <c r="A251" s="29">
        <v>244</v>
      </c>
      <c r="B251" s="37" t="s">
        <v>17</v>
      </c>
      <c r="C251" s="40" t="s">
        <v>115</v>
      </c>
      <c r="D251" s="37" t="s">
        <v>1</v>
      </c>
      <c r="E251" s="52">
        <v>120</v>
      </c>
      <c r="F251" s="24">
        <v>120</v>
      </c>
      <c r="G251" s="35">
        <v>10</v>
      </c>
      <c r="H251" s="21">
        <f t="shared" si="6"/>
        <v>1200</v>
      </c>
      <c r="I251" s="25" t="s">
        <v>546</v>
      </c>
      <c r="J251" s="33" t="str">
        <f t="shared" si="7"/>
        <v/>
      </c>
    </row>
    <row r="252" spans="1:10" s="3" customFormat="1" ht="28.8">
      <c r="A252" s="29">
        <v>245</v>
      </c>
      <c r="B252" s="39" t="s">
        <v>0</v>
      </c>
      <c r="C252" s="41" t="s">
        <v>116</v>
      </c>
      <c r="D252" s="39" t="s">
        <v>1</v>
      </c>
      <c r="E252" s="52">
        <v>20</v>
      </c>
      <c r="F252" s="24">
        <v>20</v>
      </c>
      <c r="G252" s="35">
        <v>290</v>
      </c>
      <c r="H252" s="21">
        <f t="shared" si="6"/>
        <v>5800</v>
      </c>
      <c r="I252" s="25" t="s">
        <v>400</v>
      </c>
      <c r="J252" s="33" t="str">
        <f t="shared" si="7"/>
        <v/>
      </c>
    </row>
    <row r="253" spans="1:10" s="3" customFormat="1" ht="100.5" customHeight="1">
      <c r="A253" s="29">
        <v>246</v>
      </c>
      <c r="B253" s="39" t="s">
        <v>33</v>
      </c>
      <c r="C253" s="42" t="s">
        <v>595</v>
      </c>
      <c r="D253" s="43" t="s">
        <v>1</v>
      </c>
      <c r="E253" s="52">
        <v>90</v>
      </c>
      <c r="F253" s="24">
        <v>90</v>
      </c>
      <c r="G253" s="35">
        <v>160</v>
      </c>
      <c r="H253" s="21">
        <f t="shared" si="6"/>
        <v>14400</v>
      </c>
      <c r="I253" s="25" t="s">
        <v>636</v>
      </c>
      <c r="J253" s="33" t="str">
        <f t="shared" si="7"/>
        <v/>
      </c>
    </row>
    <row r="254" spans="1:10" s="3" customFormat="1" ht="72">
      <c r="A254" s="29">
        <v>247</v>
      </c>
      <c r="B254" s="39" t="s">
        <v>33</v>
      </c>
      <c r="C254" s="42" t="s">
        <v>458</v>
      </c>
      <c r="D254" s="43" t="s">
        <v>1</v>
      </c>
      <c r="E254" s="52">
        <v>90</v>
      </c>
      <c r="F254" s="24">
        <v>90</v>
      </c>
      <c r="G254" s="35">
        <v>8</v>
      </c>
      <c r="H254" s="21">
        <f t="shared" si="6"/>
        <v>720</v>
      </c>
      <c r="I254" s="25" t="s">
        <v>637</v>
      </c>
      <c r="J254" s="33" t="str">
        <f t="shared" si="7"/>
        <v/>
      </c>
    </row>
    <row r="255" spans="1:10" s="3" customFormat="1" ht="72">
      <c r="A255" s="29">
        <v>248</v>
      </c>
      <c r="B255" s="39" t="s">
        <v>33</v>
      </c>
      <c r="C255" s="42" t="s">
        <v>459</v>
      </c>
      <c r="D255" s="43" t="s">
        <v>1</v>
      </c>
      <c r="E255" s="52">
        <v>100</v>
      </c>
      <c r="F255" s="24">
        <v>100</v>
      </c>
      <c r="G255" s="35">
        <v>80</v>
      </c>
      <c r="H255" s="21">
        <f t="shared" si="6"/>
        <v>8000</v>
      </c>
      <c r="I255" s="25" t="s">
        <v>427</v>
      </c>
      <c r="J255" s="33" t="str">
        <f t="shared" si="7"/>
        <v/>
      </c>
    </row>
    <row r="256" spans="1:10" s="3" customFormat="1" ht="103.5" customHeight="1">
      <c r="A256" s="29">
        <v>249</v>
      </c>
      <c r="B256" s="39" t="s">
        <v>33</v>
      </c>
      <c r="C256" s="42" t="s">
        <v>460</v>
      </c>
      <c r="D256" s="43" t="s">
        <v>1</v>
      </c>
      <c r="E256" s="52">
        <v>100</v>
      </c>
      <c r="F256" s="24">
        <v>100</v>
      </c>
      <c r="G256" s="35">
        <v>4</v>
      </c>
      <c r="H256" s="21">
        <f t="shared" ref="H256:H318" si="8">E256*G256</f>
        <v>400</v>
      </c>
      <c r="I256" s="25" t="s">
        <v>638</v>
      </c>
      <c r="J256" s="33" t="str">
        <f t="shared" ref="J256:J318" si="9">IF(AND(ISNUMBER(E256),ISNUMBER(FIND(",",E256)),LEN(E256)-LEN(SUBSTITUTE(E256,",",""))=1),IF(LEN(RIGHT(E256,LEN(E256)-FIND(",",E256)))&gt;2,ROW(),""),"")</f>
        <v/>
      </c>
    </row>
    <row r="257" spans="1:10" s="3" customFormat="1" ht="72">
      <c r="A257" s="29">
        <v>250</v>
      </c>
      <c r="B257" s="39" t="s">
        <v>33</v>
      </c>
      <c r="C257" s="42" t="s">
        <v>461</v>
      </c>
      <c r="D257" s="43" t="s">
        <v>1</v>
      </c>
      <c r="E257" s="52">
        <v>90</v>
      </c>
      <c r="F257" s="24">
        <v>90</v>
      </c>
      <c r="G257" s="35">
        <v>3</v>
      </c>
      <c r="H257" s="21">
        <f t="shared" si="8"/>
        <v>270</v>
      </c>
      <c r="I257" s="25" t="s">
        <v>637</v>
      </c>
      <c r="J257" s="33" t="str">
        <f t="shared" si="9"/>
        <v/>
      </c>
    </row>
    <row r="258" spans="1:10" s="3" customFormat="1" ht="72">
      <c r="A258" s="29">
        <v>251</v>
      </c>
      <c r="B258" s="39" t="s">
        <v>33</v>
      </c>
      <c r="C258" s="42" t="s">
        <v>462</v>
      </c>
      <c r="D258" s="43" t="s">
        <v>1</v>
      </c>
      <c r="E258" s="52">
        <v>100</v>
      </c>
      <c r="F258" s="24">
        <v>100</v>
      </c>
      <c r="G258" s="35">
        <v>60</v>
      </c>
      <c r="H258" s="21">
        <f t="shared" si="8"/>
        <v>6000</v>
      </c>
      <c r="I258" s="25" t="s">
        <v>427</v>
      </c>
      <c r="J258" s="33" t="str">
        <f t="shared" si="9"/>
        <v/>
      </c>
    </row>
    <row r="259" spans="1:10" s="3" customFormat="1" ht="110.4" customHeight="1">
      <c r="A259" s="29">
        <v>252</v>
      </c>
      <c r="B259" s="39" t="s">
        <v>33</v>
      </c>
      <c r="C259" s="42" t="s">
        <v>463</v>
      </c>
      <c r="D259" s="43" t="s">
        <v>1</v>
      </c>
      <c r="E259" s="52">
        <v>110</v>
      </c>
      <c r="F259" s="24">
        <v>110</v>
      </c>
      <c r="G259" s="35">
        <v>2</v>
      </c>
      <c r="H259" s="21">
        <f t="shared" si="8"/>
        <v>220</v>
      </c>
      <c r="I259" s="25" t="s">
        <v>636</v>
      </c>
      <c r="J259" s="33" t="str">
        <f t="shared" si="9"/>
        <v/>
      </c>
    </row>
    <row r="260" spans="1:10" s="3" customFormat="1" ht="72">
      <c r="A260" s="29">
        <v>253</v>
      </c>
      <c r="B260" s="39" t="s">
        <v>33</v>
      </c>
      <c r="C260" s="42" t="s">
        <v>464</v>
      </c>
      <c r="D260" s="43" t="s">
        <v>1</v>
      </c>
      <c r="E260" s="52">
        <v>90</v>
      </c>
      <c r="F260" s="24">
        <v>90</v>
      </c>
      <c r="G260" s="35">
        <v>1</v>
      </c>
      <c r="H260" s="21">
        <f t="shared" si="8"/>
        <v>90</v>
      </c>
      <c r="I260" s="25" t="s">
        <v>637</v>
      </c>
      <c r="J260" s="33" t="str">
        <f t="shared" si="9"/>
        <v/>
      </c>
    </row>
    <row r="261" spans="1:10" s="3" customFormat="1" ht="72">
      <c r="A261" s="29">
        <v>254</v>
      </c>
      <c r="B261" s="39" t="s">
        <v>33</v>
      </c>
      <c r="C261" s="42" t="s">
        <v>465</v>
      </c>
      <c r="D261" s="43" t="s">
        <v>1</v>
      </c>
      <c r="E261" s="52">
        <v>100</v>
      </c>
      <c r="F261" s="24">
        <v>100</v>
      </c>
      <c r="G261" s="35">
        <v>13</v>
      </c>
      <c r="H261" s="21">
        <f t="shared" si="8"/>
        <v>1300</v>
      </c>
      <c r="I261" s="25" t="s">
        <v>639</v>
      </c>
      <c r="J261" s="33" t="str">
        <f t="shared" si="9"/>
        <v/>
      </c>
    </row>
    <row r="262" spans="1:10" s="3" customFormat="1" ht="72">
      <c r="A262" s="29">
        <v>255</v>
      </c>
      <c r="B262" s="39" t="s">
        <v>33</v>
      </c>
      <c r="C262" s="42" t="s">
        <v>466</v>
      </c>
      <c r="D262" s="43" t="s">
        <v>1</v>
      </c>
      <c r="E262" s="52">
        <v>120</v>
      </c>
      <c r="F262" s="24">
        <v>120</v>
      </c>
      <c r="G262" s="35">
        <v>4</v>
      </c>
      <c r="H262" s="21">
        <f t="shared" si="8"/>
        <v>480</v>
      </c>
      <c r="I262" s="25" t="s">
        <v>640</v>
      </c>
      <c r="J262" s="33" t="str">
        <f t="shared" si="9"/>
        <v/>
      </c>
    </row>
    <row r="263" spans="1:10" s="3" customFormat="1" ht="72">
      <c r="A263" s="29">
        <v>256</v>
      </c>
      <c r="B263" s="39" t="s">
        <v>33</v>
      </c>
      <c r="C263" s="42" t="s">
        <v>467</v>
      </c>
      <c r="D263" s="43" t="s">
        <v>1</v>
      </c>
      <c r="E263" s="52">
        <v>120</v>
      </c>
      <c r="F263" s="24">
        <v>120</v>
      </c>
      <c r="G263" s="35">
        <v>2</v>
      </c>
      <c r="H263" s="21">
        <f t="shared" si="8"/>
        <v>240</v>
      </c>
      <c r="I263" s="25" t="s">
        <v>428</v>
      </c>
      <c r="J263" s="33" t="str">
        <f t="shared" si="9"/>
        <v/>
      </c>
    </row>
    <row r="264" spans="1:10" s="3" customFormat="1" ht="72">
      <c r="A264" s="29">
        <v>257</v>
      </c>
      <c r="B264" s="39" t="s">
        <v>33</v>
      </c>
      <c r="C264" s="42" t="s">
        <v>213</v>
      </c>
      <c r="D264" s="43" t="s">
        <v>1</v>
      </c>
      <c r="E264" s="52">
        <v>110</v>
      </c>
      <c r="F264" s="24">
        <v>110</v>
      </c>
      <c r="G264" s="35">
        <v>16</v>
      </c>
      <c r="H264" s="21">
        <f t="shared" si="8"/>
        <v>1760</v>
      </c>
      <c r="I264" s="25" t="s">
        <v>661</v>
      </c>
      <c r="J264" s="33" t="str">
        <f t="shared" si="9"/>
        <v/>
      </c>
    </row>
    <row r="265" spans="1:10" s="3" customFormat="1" ht="72">
      <c r="A265" s="29">
        <v>258</v>
      </c>
      <c r="B265" s="39" t="s">
        <v>33</v>
      </c>
      <c r="C265" s="42" t="s">
        <v>214</v>
      </c>
      <c r="D265" s="43" t="s">
        <v>1</v>
      </c>
      <c r="E265" s="52">
        <v>120</v>
      </c>
      <c r="F265" s="24">
        <v>120</v>
      </c>
      <c r="G265" s="35">
        <v>4</v>
      </c>
      <c r="H265" s="21">
        <f t="shared" si="8"/>
        <v>480</v>
      </c>
      <c r="I265" s="25" t="s">
        <v>661</v>
      </c>
      <c r="J265" s="33" t="str">
        <f t="shared" si="9"/>
        <v/>
      </c>
    </row>
    <row r="266" spans="1:10" s="3" customFormat="1" ht="72">
      <c r="A266" s="29">
        <v>259</v>
      </c>
      <c r="B266" s="39" t="s">
        <v>33</v>
      </c>
      <c r="C266" s="42" t="s">
        <v>215</v>
      </c>
      <c r="D266" s="43" t="s">
        <v>1</v>
      </c>
      <c r="E266" s="52">
        <v>120</v>
      </c>
      <c r="F266" s="24">
        <v>120</v>
      </c>
      <c r="G266" s="35">
        <v>40</v>
      </c>
      <c r="H266" s="21">
        <f t="shared" si="8"/>
        <v>4800</v>
      </c>
      <c r="I266" s="25" t="s">
        <v>661</v>
      </c>
      <c r="J266" s="33" t="str">
        <f t="shared" si="9"/>
        <v/>
      </c>
    </row>
    <row r="267" spans="1:10" s="3" customFormat="1" ht="72">
      <c r="A267" s="29">
        <v>260</v>
      </c>
      <c r="B267" s="39" t="s">
        <v>33</v>
      </c>
      <c r="C267" s="42" t="s">
        <v>216</v>
      </c>
      <c r="D267" s="43" t="s">
        <v>1</v>
      </c>
      <c r="E267" s="52">
        <v>130</v>
      </c>
      <c r="F267" s="24">
        <v>130</v>
      </c>
      <c r="G267" s="35">
        <v>10</v>
      </c>
      <c r="H267" s="21">
        <f t="shared" si="8"/>
        <v>1300</v>
      </c>
      <c r="I267" s="25" t="s">
        <v>661</v>
      </c>
      <c r="J267" s="33" t="str">
        <f t="shared" si="9"/>
        <v/>
      </c>
    </row>
    <row r="268" spans="1:10" s="3" customFormat="1" ht="72">
      <c r="A268" s="29">
        <v>261</v>
      </c>
      <c r="B268" s="39" t="s">
        <v>33</v>
      </c>
      <c r="C268" s="42" t="s">
        <v>217</v>
      </c>
      <c r="D268" s="43" t="s">
        <v>1</v>
      </c>
      <c r="E268" s="52">
        <v>130</v>
      </c>
      <c r="F268" s="24">
        <v>130</v>
      </c>
      <c r="G268" s="35">
        <v>5</v>
      </c>
      <c r="H268" s="21">
        <f t="shared" si="8"/>
        <v>650</v>
      </c>
      <c r="I268" s="25" t="s">
        <v>661</v>
      </c>
      <c r="J268" s="33" t="str">
        <f t="shared" si="9"/>
        <v/>
      </c>
    </row>
    <row r="269" spans="1:10" s="3" customFormat="1" ht="72">
      <c r="A269" s="29">
        <v>262</v>
      </c>
      <c r="B269" s="39" t="s">
        <v>33</v>
      </c>
      <c r="C269" s="42" t="s">
        <v>218</v>
      </c>
      <c r="D269" s="43" t="s">
        <v>1</v>
      </c>
      <c r="E269" s="52">
        <v>140</v>
      </c>
      <c r="F269" s="24">
        <v>140</v>
      </c>
      <c r="G269" s="35">
        <v>120</v>
      </c>
      <c r="H269" s="21">
        <f t="shared" si="8"/>
        <v>16800</v>
      </c>
      <c r="I269" s="25" t="s">
        <v>661</v>
      </c>
      <c r="J269" s="33" t="str">
        <f t="shared" si="9"/>
        <v/>
      </c>
    </row>
    <row r="270" spans="1:10" s="3" customFormat="1" ht="72">
      <c r="A270" s="29">
        <v>263</v>
      </c>
      <c r="B270" s="39" t="s">
        <v>33</v>
      </c>
      <c r="C270" s="42" t="s">
        <v>219</v>
      </c>
      <c r="D270" s="43" t="s">
        <v>1</v>
      </c>
      <c r="E270" s="52">
        <v>140</v>
      </c>
      <c r="F270" s="24">
        <v>140</v>
      </c>
      <c r="G270" s="35">
        <v>25</v>
      </c>
      <c r="H270" s="21">
        <f t="shared" si="8"/>
        <v>3500</v>
      </c>
      <c r="I270" s="25" t="s">
        <v>661</v>
      </c>
      <c r="J270" s="33" t="str">
        <f t="shared" si="9"/>
        <v/>
      </c>
    </row>
    <row r="271" spans="1:10" s="3" customFormat="1" ht="72">
      <c r="A271" s="29">
        <v>264</v>
      </c>
      <c r="B271" s="39" t="s">
        <v>33</v>
      </c>
      <c r="C271" s="42" t="s">
        <v>220</v>
      </c>
      <c r="D271" s="43" t="s">
        <v>1</v>
      </c>
      <c r="E271" s="52">
        <v>130</v>
      </c>
      <c r="F271" s="24">
        <v>130</v>
      </c>
      <c r="G271" s="35">
        <v>6</v>
      </c>
      <c r="H271" s="21">
        <f t="shared" si="8"/>
        <v>780</v>
      </c>
      <c r="I271" s="25" t="s">
        <v>661</v>
      </c>
      <c r="J271" s="33" t="str">
        <f t="shared" si="9"/>
        <v/>
      </c>
    </row>
    <row r="272" spans="1:10" s="3" customFormat="1" ht="72">
      <c r="A272" s="29">
        <v>265</v>
      </c>
      <c r="B272" s="39" t="s">
        <v>33</v>
      </c>
      <c r="C272" s="42" t="s">
        <v>221</v>
      </c>
      <c r="D272" s="43" t="s">
        <v>1</v>
      </c>
      <c r="E272" s="52">
        <v>130</v>
      </c>
      <c r="F272" s="24">
        <v>130</v>
      </c>
      <c r="G272" s="35">
        <v>6</v>
      </c>
      <c r="H272" s="21">
        <f t="shared" si="8"/>
        <v>780</v>
      </c>
      <c r="I272" s="25" t="s">
        <v>661</v>
      </c>
      <c r="J272" s="33" t="str">
        <f t="shared" si="9"/>
        <v/>
      </c>
    </row>
    <row r="273" spans="1:10" s="27" customFormat="1" ht="86.4">
      <c r="A273" s="29">
        <v>266</v>
      </c>
      <c r="B273" s="39" t="s">
        <v>113</v>
      </c>
      <c r="C273" s="42" t="s">
        <v>563</v>
      </c>
      <c r="D273" s="43" t="s">
        <v>1</v>
      </c>
      <c r="E273" s="52">
        <v>130</v>
      </c>
      <c r="F273" s="24">
        <v>130</v>
      </c>
      <c r="G273" s="35">
        <v>4</v>
      </c>
      <c r="H273" s="21">
        <f t="shared" si="8"/>
        <v>520</v>
      </c>
      <c r="I273" s="25" t="s">
        <v>662</v>
      </c>
      <c r="J273" s="33" t="str">
        <f t="shared" si="9"/>
        <v/>
      </c>
    </row>
    <row r="274" spans="1:10" s="3" customFormat="1" ht="86.4">
      <c r="A274" s="29">
        <v>267</v>
      </c>
      <c r="B274" s="39" t="s">
        <v>113</v>
      </c>
      <c r="C274" s="42" t="s">
        <v>564</v>
      </c>
      <c r="D274" s="43" t="s">
        <v>1</v>
      </c>
      <c r="E274" s="52">
        <v>150</v>
      </c>
      <c r="F274" s="24">
        <v>150</v>
      </c>
      <c r="G274" s="35">
        <v>2</v>
      </c>
      <c r="H274" s="21">
        <f t="shared" si="8"/>
        <v>300</v>
      </c>
      <c r="I274" s="25" t="s">
        <v>662</v>
      </c>
      <c r="J274" s="33" t="str">
        <f t="shared" si="9"/>
        <v/>
      </c>
    </row>
    <row r="275" spans="1:10" s="3" customFormat="1" ht="86.4">
      <c r="A275" s="29">
        <v>268</v>
      </c>
      <c r="B275" s="39" t="s">
        <v>113</v>
      </c>
      <c r="C275" s="42" t="s">
        <v>565</v>
      </c>
      <c r="D275" s="43" t="s">
        <v>1</v>
      </c>
      <c r="E275" s="52">
        <v>150</v>
      </c>
      <c r="F275" s="24">
        <v>150</v>
      </c>
      <c r="G275" s="35">
        <v>2</v>
      </c>
      <c r="H275" s="21">
        <f t="shared" si="8"/>
        <v>300</v>
      </c>
      <c r="I275" s="25" t="s">
        <v>662</v>
      </c>
      <c r="J275" s="33" t="str">
        <f t="shared" si="9"/>
        <v/>
      </c>
    </row>
    <row r="276" spans="1:10" s="3" customFormat="1" ht="86.4">
      <c r="A276" s="29">
        <v>269</v>
      </c>
      <c r="B276" s="39" t="s">
        <v>113</v>
      </c>
      <c r="C276" s="42" t="s">
        <v>566</v>
      </c>
      <c r="D276" s="43" t="s">
        <v>1</v>
      </c>
      <c r="E276" s="52">
        <v>150</v>
      </c>
      <c r="F276" s="24">
        <v>150</v>
      </c>
      <c r="G276" s="35">
        <v>2</v>
      </c>
      <c r="H276" s="21">
        <f t="shared" si="8"/>
        <v>300</v>
      </c>
      <c r="I276" s="25" t="s">
        <v>662</v>
      </c>
      <c r="J276" s="33" t="str">
        <f t="shared" si="9"/>
        <v/>
      </c>
    </row>
    <row r="277" spans="1:10" s="3" customFormat="1" ht="72">
      <c r="A277" s="29">
        <v>270</v>
      </c>
      <c r="B277" s="39" t="s">
        <v>113</v>
      </c>
      <c r="C277" s="42" t="s">
        <v>309</v>
      </c>
      <c r="D277" s="43" t="s">
        <v>1</v>
      </c>
      <c r="E277" s="52">
        <v>90</v>
      </c>
      <c r="F277" s="24">
        <v>90</v>
      </c>
      <c r="G277" s="35">
        <v>2</v>
      </c>
      <c r="H277" s="21">
        <f t="shared" si="8"/>
        <v>180</v>
      </c>
      <c r="I277" s="25" t="s">
        <v>663</v>
      </c>
      <c r="J277" s="33" t="str">
        <f t="shared" si="9"/>
        <v/>
      </c>
    </row>
    <row r="278" spans="1:10" s="3" customFormat="1" ht="72">
      <c r="A278" s="29">
        <v>271</v>
      </c>
      <c r="B278" s="39" t="s">
        <v>113</v>
      </c>
      <c r="C278" s="42" t="s">
        <v>121</v>
      </c>
      <c r="D278" s="43" t="s">
        <v>1</v>
      </c>
      <c r="E278" s="52">
        <v>80</v>
      </c>
      <c r="F278" s="24">
        <v>80</v>
      </c>
      <c r="G278" s="35">
        <v>2</v>
      </c>
      <c r="H278" s="21">
        <f t="shared" si="8"/>
        <v>160</v>
      </c>
      <c r="I278" s="25" t="s">
        <v>663</v>
      </c>
      <c r="J278" s="33" t="str">
        <f t="shared" si="9"/>
        <v/>
      </c>
    </row>
    <row r="279" spans="1:10" s="3" customFormat="1" ht="72">
      <c r="A279" s="29">
        <v>272</v>
      </c>
      <c r="B279" s="39" t="s">
        <v>113</v>
      </c>
      <c r="C279" s="42" t="s">
        <v>308</v>
      </c>
      <c r="D279" s="43" t="s">
        <v>1</v>
      </c>
      <c r="E279" s="52">
        <v>80</v>
      </c>
      <c r="F279" s="24">
        <v>80</v>
      </c>
      <c r="G279" s="35">
        <v>2</v>
      </c>
      <c r="H279" s="21">
        <f t="shared" si="8"/>
        <v>160</v>
      </c>
      <c r="I279" s="25" t="s">
        <v>701</v>
      </c>
      <c r="J279" s="33" t="str">
        <f t="shared" si="9"/>
        <v/>
      </c>
    </row>
    <row r="280" spans="1:10" s="3" customFormat="1" ht="72">
      <c r="A280" s="29">
        <v>273</v>
      </c>
      <c r="B280" s="39" t="s">
        <v>113</v>
      </c>
      <c r="C280" s="42" t="s">
        <v>310</v>
      </c>
      <c r="D280" s="43" t="s">
        <v>1</v>
      </c>
      <c r="E280" s="52">
        <v>80</v>
      </c>
      <c r="F280" s="24">
        <v>80</v>
      </c>
      <c r="G280" s="35">
        <v>2</v>
      </c>
      <c r="H280" s="21">
        <f t="shared" si="8"/>
        <v>160</v>
      </c>
      <c r="I280" s="25" t="s">
        <v>701</v>
      </c>
      <c r="J280" s="33" t="str">
        <f t="shared" si="9"/>
        <v/>
      </c>
    </row>
    <row r="281" spans="1:10" s="3" customFormat="1" ht="72">
      <c r="A281" s="29">
        <v>274</v>
      </c>
      <c r="B281" s="39" t="s">
        <v>113</v>
      </c>
      <c r="C281" s="42" t="s">
        <v>311</v>
      </c>
      <c r="D281" s="43" t="s">
        <v>1</v>
      </c>
      <c r="E281" s="52">
        <v>80</v>
      </c>
      <c r="F281" s="24">
        <v>80</v>
      </c>
      <c r="G281" s="35">
        <v>2</v>
      </c>
      <c r="H281" s="21">
        <f t="shared" si="8"/>
        <v>160</v>
      </c>
      <c r="I281" s="25" t="s">
        <v>701</v>
      </c>
      <c r="J281" s="33" t="str">
        <f t="shared" si="9"/>
        <v/>
      </c>
    </row>
    <row r="282" spans="1:10" s="3" customFormat="1" ht="72">
      <c r="A282" s="29">
        <v>275</v>
      </c>
      <c r="B282" s="39" t="s">
        <v>113</v>
      </c>
      <c r="C282" s="42" t="s">
        <v>312</v>
      </c>
      <c r="D282" s="43" t="s">
        <v>1</v>
      </c>
      <c r="E282" s="52">
        <v>80</v>
      </c>
      <c r="F282" s="24">
        <v>80</v>
      </c>
      <c r="G282" s="35">
        <v>1</v>
      </c>
      <c r="H282" s="21">
        <f t="shared" si="8"/>
        <v>80</v>
      </c>
      <c r="I282" s="25" t="s">
        <v>663</v>
      </c>
      <c r="J282" s="33" t="str">
        <f t="shared" si="9"/>
        <v/>
      </c>
    </row>
    <row r="283" spans="1:10" s="3" customFormat="1" ht="72">
      <c r="A283" s="29">
        <v>276</v>
      </c>
      <c r="B283" s="39" t="s">
        <v>33</v>
      </c>
      <c r="C283" s="42" t="s">
        <v>596</v>
      </c>
      <c r="D283" s="43" t="s">
        <v>1</v>
      </c>
      <c r="E283" s="52">
        <v>12</v>
      </c>
      <c r="F283" s="24">
        <v>12</v>
      </c>
      <c r="G283" s="35">
        <v>20</v>
      </c>
      <c r="H283" s="21">
        <f t="shared" si="8"/>
        <v>240</v>
      </c>
      <c r="I283" s="25" t="s">
        <v>664</v>
      </c>
      <c r="J283" s="33" t="str">
        <f t="shared" si="9"/>
        <v/>
      </c>
    </row>
    <row r="284" spans="1:10" s="3" customFormat="1" ht="72">
      <c r="A284" s="29">
        <v>277</v>
      </c>
      <c r="B284" s="39" t="s">
        <v>33</v>
      </c>
      <c r="C284" s="42" t="s">
        <v>597</v>
      </c>
      <c r="D284" s="43" t="s">
        <v>1</v>
      </c>
      <c r="E284" s="52">
        <v>15</v>
      </c>
      <c r="F284" s="24">
        <v>15</v>
      </c>
      <c r="G284" s="35">
        <v>90</v>
      </c>
      <c r="H284" s="21">
        <f t="shared" si="8"/>
        <v>1350</v>
      </c>
      <c r="I284" s="25" t="s">
        <v>664</v>
      </c>
      <c r="J284" s="33" t="str">
        <f t="shared" si="9"/>
        <v/>
      </c>
    </row>
    <row r="285" spans="1:10" s="3" customFormat="1" ht="72">
      <c r="A285" s="29">
        <v>278</v>
      </c>
      <c r="B285" s="39" t="s">
        <v>33</v>
      </c>
      <c r="C285" s="42" t="s">
        <v>598</v>
      </c>
      <c r="D285" s="43" t="s">
        <v>1</v>
      </c>
      <c r="E285" s="52">
        <v>25</v>
      </c>
      <c r="F285" s="24">
        <v>25</v>
      </c>
      <c r="G285" s="35">
        <v>2</v>
      </c>
      <c r="H285" s="21">
        <f t="shared" si="8"/>
        <v>50</v>
      </c>
      <c r="I285" s="25" t="s">
        <v>664</v>
      </c>
      <c r="J285" s="33" t="str">
        <f t="shared" si="9"/>
        <v/>
      </c>
    </row>
    <row r="286" spans="1:10" s="3" customFormat="1" ht="72">
      <c r="A286" s="29">
        <v>279</v>
      </c>
      <c r="B286" s="39" t="s">
        <v>33</v>
      </c>
      <c r="C286" s="42" t="s">
        <v>173</v>
      </c>
      <c r="D286" s="43" t="s">
        <v>1</v>
      </c>
      <c r="E286" s="52">
        <v>25</v>
      </c>
      <c r="F286" s="24">
        <v>25</v>
      </c>
      <c r="G286" s="35">
        <v>1</v>
      </c>
      <c r="H286" s="21">
        <f t="shared" si="8"/>
        <v>25</v>
      </c>
      <c r="I286" s="25" t="s">
        <v>665</v>
      </c>
      <c r="J286" s="33" t="str">
        <f t="shared" si="9"/>
        <v/>
      </c>
    </row>
    <row r="287" spans="1:10" s="3" customFormat="1" ht="72">
      <c r="A287" s="29">
        <v>280</v>
      </c>
      <c r="B287" s="39" t="s">
        <v>33</v>
      </c>
      <c r="C287" s="42" t="s">
        <v>174</v>
      </c>
      <c r="D287" s="43" t="s">
        <v>1</v>
      </c>
      <c r="E287" s="52">
        <v>30</v>
      </c>
      <c r="F287" s="24">
        <v>30</v>
      </c>
      <c r="G287" s="35">
        <v>1</v>
      </c>
      <c r="H287" s="21">
        <f t="shared" si="8"/>
        <v>30</v>
      </c>
      <c r="I287" s="25" t="s">
        <v>665</v>
      </c>
      <c r="J287" s="33" t="str">
        <f t="shared" si="9"/>
        <v/>
      </c>
    </row>
    <row r="288" spans="1:10" s="3" customFormat="1" ht="72">
      <c r="A288" s="29">
        <v>281</v>
      </c>
      <c r="B288" s="39" t="s">
        <v>33</v>
      </c>
      <c r="C288" s="42" t="s">
        <v>210</v>
      </c>
      <c r="D288" s="43" t="s">
        <v>1</v>
      </c>
      <c r="E288" s="52">
        <v>38</v>
      </c>
      <c r="F288" s="24">
        <v>38</v>
      </c>
      <c r="G288" s="35">
        <v>1</v>
      </c>
      <c r="H288" s="21">
        <f t="shared" si="8"/>
        <v>38</v>
      </c>
      <c r="I288" s="25" t="s">
        <v>665</v>
      </c>
      <c r="J288" s="33" t="str">
        <f t="shared" si="9"/>
        <v/>
      </c>
    </row>
    <row r="289" spans="1:10" s="3" customFormat="1" ht="43.2">
      <c r="A289" s="29">
        <v>282</v>
      </c>
      <c r="B289" s="39" t="s">
        <v>39</v>
      </c>
      <c r="C289" s="42" t="s">
        <v>170</v>
      </c>
      <c r="D289" s="43" t="s">
        <v>1</v>
      </c>
      <c r="E289" s="52">
        <v>80</v>
      </c>
      <c r="F289" s="24">
        <v>80</v>
      </c>
      <c r="G289" s="35">
        <v>1000</v>
      </c>
      <c r="H289" s="21">
        <f t="shared" si="8"/>
        <v>80000</v>
      </c>
      <c r="I289" s="25" t="s">
        <v>702</v>
      </c>
      <c r="J289" s="33" t="str">
        <f t="shared" si="9"/>
        <v/>
      </c>
    </row>
    <row r="290" spans="1:10" s="3" customFormat="1" ht="43.2">
      <c r="A290" s="29">
        <v>283</v>
      </c>
      <c r="B290" s="39" t="s">
        <v>39</v>
      </c>
      <c r="C290" s="42" t="s">
        <v>171</v>
      </c>
      <c r="D290" s="43" t="s">
        <v>1</v>
      </c>
      <c r="E290" s="52">
        <v>60</v>
      </c>
      <c r="F290" s="24">
        <v>60</v>
      </c>
      <c r="G290" s="35">
        <v>40</v>
      </c>
      <c r="H290" s="21">
        <f t="shared" si="8"/>
        <v>2400</v>
      </c>
      <c r="I290" s="25" t="s">
        <v>703</v>
      </c>
      <c r="J290" s="33" t="str">
        <f t="shared" si="9"/>
        <v/>
      </c>
    </row>
    <row r="291" spans="1:10" s="3" customFormat="1" ht="43.2">
      <c r="A291" s="29">
        <v>284</v>
      </c>
      <c r="B291" s="39" t="s">
        <v>14</v>
      </c>
      <c r="C291" s="42" t="s">
        <v>226</v>
      </c>
      <c r="D291" s="43" t="s">
        <v>15</v>
      </c>
      <c r="E291" s="52">
        <v>4.5</v>
      </c>
      <c r="F291" s="24">
        <v>4.5</v>
      </c>
      <c r="G291" s="35">
        <v>60</v>
      </c>
      <c r="H291" s="21">
        <f t="shared" si="8"/>
        <v>270</v>
      </c>
      <c r="I291" s="25" t="s">
        <v>666</v>
      </c>
      <c r="J291" s="33" t="str">
        <f t="shared" si="9"/>
        <v/>
      </c>
    </row>
    <row r="292" spans="1:10" s="3" customFormat="1" ht="43.2">
      <c r="A292" s="29">
        <v>285</v>
      </c>
      <c r="B292" s="39" t="s">
        <v>14</v>
      </c>
      <c r="C292" s="42" t="s">
        <v>184</v>
      </c>
      <c r="D292" s="43" t="s">
        <v>15</v>
      </c>
      <c r="E292" s="52">
        <v>5.2</v>
      </c>
      <c r="F292" s="24">
        <v>5.2</v>
      </c>
      <c r="G292" s="35">
        <v>500</v>
      </c>
      <c r="H292" s="21">
        <f t="shared" si="8"/>
        <v>2600</v>
      </c>
      <c r="I292" s="25" t="s">
        <v>667</v>
      </c>
      <c r="J292" s="33" t="str">
        <f t="shared" si="9"/>
        <v/>
      </c>
    </row>
    <row r="293" spans="1:10" s="3" customFormat="1" ht="43.2">
      <c r="A293" s="29">
        <v>286</v>
      </c>
      <c r="B293" s="39" t="s">
        <v>39</v>
      </c>
      <c r="C293" s="42" t="s">
        <v>753</v>
      </c>
      <c r="D293" s="43" t="s">
        <v>15</v>
      </c>
      <c r="E293" s="52">
        <v>3.5</v>
      </c>
      <c r="F293" s="24">
        <v>3.5</v>
      </c>
      <c r="G293" s="35">
        <v>500</v>
      </c>
      <c r="H293" s="21">
        <f t="shared" si="8"/>
        <v>1750</v>
      </c>
      <c r="I293" s="25" t="s">
        <v>746</v>
      </c>
      <c r="J293" s="33" t="str">
        <f t="shared" si="9"/>
        <v/>
      </c>
    </row>
    <row r="294" spans="1:10" s="3" customFormat="1" ht="43.2">
      <c r="A294" s="29">
        <v>287</v>
      </c>
      <c r="B294" s="39" t="s">
        <v>39</v>
      </c>
      <c r="C294" s="42" t="s">
        <v>754</v>
      </c>
      <c r="D294" s="43" t="s">
        <v>15</v>
      </c>
      <c r="E294" s="52">
        <v>3.8</v>
      </c>
      <c r="F294" s="24">
        <v>3.8</v>
      </c>
      <c r="G294" s="35">
        <v>3</v>
      </c>
      <c r="H294" s="21">
        <f t="shared" si="8"/>
        <v>11.399999999999999</v>
      </c>
      <c r="I294" s="25" t="s">
        <v>746</v>
      </c>
      <c r="J294" s="33" t="str">
        <f t="shared" si="9"/>
        <v/>
      </c>
    </row>
    <row r="295" spans="1:10" s="3" customFormat="1" ht="43.2">
      <c r="A295" s="29">
        <v>288</v>
      </c>
      <c r="B295" s="39" t="s">
        <v>39</v>
      </c>
      <c r="C295" s="42" t="s">
        <v>599</v>
      </c>
      <c r="D295" s="43" t="s">
        <v>15</v>
      </c>
      <c r="E295" s="52">
        <v>33</v>
      </c>
      <c r="F295" s="24">
        <v>33</v>
      </c>
      <c r="G295" s="35">
        <v>3500</v>
      </c>
      <c r="H295" s="21">
        <f t="shared" si="8"/>
        <v>115500</v>
      </c>
      <c r="I295" s="25" t="s">
        <v>777</v>
      </c>
      <c r="J295" s="33" t="str">
        <f t="shared" si="9"/>
        <v/>
      </c>
    </row>
    <row r="296" spans="1:10" s="3" customFormat="1" ht="43.2">
      <c r="A296" s="29">
        <v>289</v>
      </c>
      <c r="B296" s="39" t="s">
        <v>14</v>
      </c>
      <c r="C296" s="42" t="s">
        <v>160</v>
      </c>
      <c r="D296" s="43" t="s">
        <v>15</v>
      </c>
      <c r="E296" s="52">
        <v>2.5</v>
      </c>
      <c r="F296" s="24">
        <v>2.5</v>
      </c>
      <c r="G296" s="35">
        <v>380</v>
      </c>
      <c r="H296" s="21">
        <f t="shared" si="8"/>
        <v>950</v>
      </c>
      <c r="I296" s="25" t="s">
        <v>747</v>
      </c>
      <c r="J296" s="33" t="str">
        <f t="shared" si="9"/>
        <v/>
      </c>
    </row>
    <row r="297" spans="1:10" s="3" customFormat="1" ht="43.2">
      <c r="A297" s="29">
        <v>290</v>
      </c>
      <c r="B297" s="39" t="s">
        <v>39</v>
      </c>
      <c r="C297" s="42" t="s">
        <v>161</v>
      </c>
      <c r="D297" s="43" t="s">
        <v>15</v>
      </c>
      <c r="E297" s="52">
        <v>4</v>
      </c>
      <c r="F297" s="24">
        <v>4</v>
      </c>
      <c r="G297" s="35">
        <v>40</v>
      </c>
      <c r="H297" s="21">
        <f t="shared" si="8"/>
        <v>160</v>
      </c>
      <c r="I297" s="25" t="s">
        <v>748</v>
      </c>
      <c r="J297" s="33" t="str">
        <f t="shared" si="9"/>
        <v/>
      </c>
    </row>
    <row r="298" spans="1:10" s="3" customFormat="1" ht="28.8">
      <c r="A298" s="29">
        <v>291</v>
      </c>
      <c r="B298" s="39" t="s">
        <v>0</v>
      </c>
      <c r="C298" s="40" t="s">
        <v>222</v>
      </c>
      <c r="D298" s="43" t="s">
        <v>1</v>
      </c>
      <c r="E298" s="52">
        <v>200</v>
      </c>
      <c r="F298" s="24">
        <v>200</v>
      </c>
      <c r="G298" s="35">
        <v>8</v>
      </c>
      <c r="H298" s="21">
        <f t="shared" si="8"/>
        <v>1600</v>
      </c>
      <c r="I298" s="25" t="s">
        <v>668</v>
      </c>
      <c r="J298" s="33" t="str">
        <f t="shared" si="9"/>
        <v/>
      </c>
    </row>
    <row r="299" spans="1:10" s="3" customFormat="1" ht="28.8">
      <c r="A299" s="29">
        <v>292</v>
      </c>
      <c r="B299" s="39" t="s">
        <v>17</v>
      </c>
      <c r="C299" s="42" t="s">
        <v>567</v>
      </c>
      <c r="D299" s="43" t="s">
        <v>122</v>
      </c>
      <c r="E299" s="52">
        <v>175</v>
      </c>
      <c r="F299" s="24">
        <v>175</v>
      </c>
      <c r="G299" s="35">
        <v>7</v>
      </c>
      <c r="H299" s="21">
        <f t="shared" si="8"/>
        <v>1225</v>
      </c>
      <c r="I299" s="25" t="s">
        <v>704</v>
      </c>
      <c r="J299" s="33" t="str">
        <f t="shared" si="9"/>
        <v/>
      </c>
    </row>
    <row r="300" spans="1:10" s="3" customFormat="1" ht="32.25" customHeight="1">
      <c r="A300" s="29">
        <v>293</v>
      </c>
      <c r="B300" s="39" t="s">
        <v>39</v>
      </c>
      <c r="C300" s="42" t="s">
        <v>223</v>
      </c>
      <c r="D300" s="43" t="s">
        <v>1</v>
      </c>
      <c r="E300" s="52">
        <v>70</v>
      </c>
      <c r="F300" s="24">
        <v>70</v>
      </c>
      <c r="G300" s="35">
        <v>150</v>
      </c>
      <c r="H300" s="21">
        <f t="shared" si="8"/>
        <v>10500</v>
      </c>
      <c r="I300" s="25" t="s">
        <v>421</v>
      </c>
      <c r="J300" s="33" t="str">
        <f t="shared" si="9"/>
        <v/>
      </c>
    </row>
    <row r="301" spans="1:10" s="3" customFormat="1" ht="28.8">
      <c r="A301" s="29">
        <v>294</v>
      </c>
      <c r="B301" s="39" t="s">
        <v>39</v>
      </c>
      <c r="C301" s="42" t="s">
        <v>224</v>
      </c>
      <c r="D301" s="43" t="s">
        <v>1</v>
      </c>
      <c r="E301" s="52">
        <v>170</v>
      </c>
      <c r="F301" s="24">
        <v>170</v>
      </c>
      <c r="G301" s="35">
        <v>100</v>
      </c>
      <c r="H301" s="21">
        <f t="shared" si="8"/>
        <v>17000</v>
      </c>
      <c r="I301" s="25" t="s">
        <v>421</v>
      </c>
      <c r="J301" s="33" t="str">
        <f t="shared" si="9"/>
        <v/>
      </c>
    </row>
    <row r="302" spans="1:10" s="3" customFormat="1" ht="28.8">
      <c r="A302" s="29">
        <v>295</v>
      </c>
      <c r="B302" s="39" t="s">
        <v>39</v>
      </c>
      <c r="C302" s="42" t="s">
        <v>225</v>
      </c>
      <c r="D302" s="43" t="s">
        <v>1</v>
      </c>
      <c r="E302" s="52">
        <v>300</v>
      </c>
      <c r="F302" s="24">
        <v>300</v>
      </c>
      <c r="G302" s="35">
        <v>40</v>
      </c>
      <c r="H302" s="21">
        <f t="shared" si="8"/>
        <v>12000</v>
      </c>
      <c r="I302" s="25" t="s">
        <v>421</v>
      </c>
      <c r="J302" s="33" t="str">
        <f t="shared" si="9"/>
        <v/>
      </c>
    </row>
    <row r="303" spans="1:10" s="3" customFormat="1" ht="15">
      <c r="A303" s="29">
        <v>296</v>
      </c>
      <c r="B303" s="39" t="s">
        <v>39</v>
      </c>
      <c r="C303" s="42" t="s">
        <v>123</v>
      </c>
      <c r="D303" s="43" t="s">
        <v>1</v>
      </c>
      <c r="E303" s="52">
        <v>60</v>
      </c>
      <c r="F303" s="24">
        <v>60</v>
      </c>
      <c r="G303" s="35">
        <v>150</v>
      </c>
      <c r="H303" s="21">
        <f t="shared" si="8"/>
        <v>9000</v>
      </c>
      <c r="I303" s="25" t="s">
        <v>422</v>
      </c>
      <c r="J303" s="33" t="str">
        <f t="shared" si="9"/>
        <v/>
      </c>
    </row>
    <row r="304" spans="1:10" s="3" customFormat="1" ht="15">
      <c r="A304" s="29">
        <v>297</v>
      </c>
      <c r="B304" s="39" t="s">
        <v>39</v>
      </c>
      <c r="C304" s="42" t="s">
        <v>124</v>
      </c>
      <c r="D304" s="43" t="s">
        <v>1</v>
      </c>
      <c r="E304" s="52">
        <v>150</v>
      </c>
      <c r="F304" s="24">
        <v>150</v>
      </c>
      <c r="G304" s="35">
        <v>100</v>
      </c>
      <c r="H304" s="21">
        <f t="shared" si="8"/>
        <v>15000</v>
      </c>
      <c r="I304" s="25" t="s">
        <v>422</v>
      </c>
      <c r="J304" s="33" t="str">
        <f t="shared" si="9"/>
        <v/>
      </c>
    </row>
    <row r="305" spans="1:10" s="3" customFormat="1" ht="15">
      <c r="A305" s="29">
        <v>298</v>
      </c>
      <c r="B305" s="39" t="s">
        <v>39</v>
      </c>
      <c r="C305" s="42" t="s">
        <v>125</v>
      </c>
      <c r="D305" s="43" t="s">
        <v>1</v>
      </c>
      <c r="E305" s="52">
        <v>300</v>
      </c>
      <c r="F305" s="24">
        <v>300</v>
      </c>
      <c r="G305" s="35">
        <v>40</v>
      </c>
      <c r="H305" s="21">
        <f t="shared" si="8"/>
        <v>12000</v>
      </c>
      <c r="I305" s="25" t="s">
        <v>422</v>
      </c>
      <c r="J305" s="33" t="str">
        <f t="shared" si="9"/>
        <v/>
      </c>
    </row>
    <row r="306" spans="1:10" s="3" customFormat="1" ht="15">
      <c r="A306" s="29">
        <v>299</v>
      </c>
      <c r="B306" s="39" t="s">
        <v>39</v>
      </c>
      <c r="C306" s="42" t="s">
        <v>126</v>
      </c>
      <c r="D306" s="43" t="s">
        <v>23</v>
      </c>
      <c r="E306" s="52">
        <v>7</v>
      </c>
      <c r="F306" s="24">
        <v>7</v>
      </c>
      <c r="G306" s="35">
        <v>200</v>
      </c>
      <c r="H306" s="21">
        <f t="shared" si="8"/>
        <v>1400</v>
      </c>
      <c r="I306" s="25" t="s">
        <v>669</v>
      </c>
      <c r="J306" s="33" t="str">
        <f t="shared" si="9"/>
        <v/>
      </c>
    </row>
    <row r="307" spans="1:10" s="3" customFormat="1" ht="15">
      <c r="A307" s="29">
        <v>300</v>
      </c>
      <c r="B307" s="39" t="s">
        <v>39</v>
      </c>
      <c r="C307" s="42" t="s">
        <v>127</v>
      </c>
      <c r="D307" s="43" t="s">
        <v>23</v>
      </c>
      <c r="E307" s="52">
        <v>30</v>
      </c>
      <c r="F307" s="24">
        <v>53</v>
      </c>
      <c r="G307" s="35">
        <v>110</v>
      </c>
      <c r="H307" s="21">
        <f t="shared" si="8"/>
        <v>3300</v>
      </c>
      <c r="I307" s="25" t="s">
        <v>670</v>
      </c>
      <c r="J307" s="33" t="str">
        <f t="shared" si="9"/>
        <v/>
      </c>
    </row>
    <row r="308" spans="1:10" s="3" customFormat="1" ht="15">
      <c r="A308" s="29">
        <v>301</v>
      </c>
      <c r="B308" s="39" t="s">
        <v>39</v>
      </c>
      <c r="C308" s="42" t="s">
        <v>128</v>
      </c>
      <c r="D308" s="43" t="s">
        <v>23</v>
      </c>
      <c r="E308" s="52">
        <v>3</v>
      </c>
      <c r="F308" s="24">
        <v>3</v>
      </c>
      <c r="G308" s="35">
        <v>200</v>
      </c>
      <c r="H308" s="21">
        <f t="shared" si="8"/>
        <v>600</v>
      </c>
      <c r="I308" s="25" t="s">
        <v>669</v>
      </c>
      <c r="J308" s="33" t="str">
        <f t="shared" si="9"/>
        <v/>
      </c>
    </row>
    <row r="309" spans="1:10" s="3" customFormat="1" ht="15">
      <c r="A309" s="29">
        <v>302</v>
      </c>
      <c r="B309" s="39" t="s">
        <v>39</v>
      </c>
      <c r="C309" s="42" t="s">
        <v>129</v>
      </c>
      <c r="D309" s="43" t="s">
        <v>23</v>
      </c>
      <c r="E309" s="52">
        <v>15</v>
      </c>
      <c r="F309" s="24">
        <v>25</v>
      </c>
      <c r="G309" s="35">
        <v>200</v>
      </c>
      <c r="H309" s="21">
        <f t="shared" si="8"/>
        <v>3000</v>
      </c>
      <c r="I309" s="25" t="s">
        <v>736</v>
      </c>
      <c r="J309" s="33" t="str">
        <f t="shared" si="9"/>
        <v/>
      </c>
    </row>
    <row r="310" spans="1:10" s="3" customFormat="1" ht="15">
      <c r="A310" s="29">
        <v>303</v>
      </c>
      <c r="B310" s="39" t="s">
        <v>39</v>
      </c>
      <c r="C310" s="42" t="s">
        <v>130</v>
      </c>
      <c r="D310" s="43" t="s">
        <v>23</v>
      </c>
      <c r="E310" s="52">
        <v>4</v>
      </c>
      <c r="F310" s="24">
        <v>4</v>
      </c>
      <c r="G310" s="35">
        <v>250</v>
      </c>
      <c r="H310" s="21">
        <f t="shared" si="8"/>
        <v>1000</v>
      </c>
      <c r="I310" s="25" t="s">
        <v>669</v>
      </c>
      <c r="J310" s="33" t="str">
        <f t="shared" si="9"/>
        <v/>
      </c>
    </row>
    <row r="311" spans="1:10" s="3" customFormat="1" ht="15">
      <c r="A311" s="29">
        <v>304</v>
      </c>
      <c r="B311" s="39" t="s">
        <v>39</v>
      </c>
      <c r="C311" s="42" t="s">
        <v>131</v>
      </c>
      <c r="D311" s="43" t="s">
        <v>23</v>
      </c>
      <c r="E311" s="52">
        <v>20</v>
      </c>
      <c r="F311" s="24">
        <v>39</v>
      </c>
      <c r="G311" s="35">
        <v>260</v>
      </c>
      <c r="H311" s="21">
        <f t="shared" si="8"/>
        <v>5200</v>
      </c>
      <c r="I311" s="25" t="s">
        <v>737</v>
      </c>
      <c r="J311" s="33" t="str">
        <f t="shared" si="9"/>
        <v/>
      </c>
    </row>
    <row r="312" spans="1:10" s="3" customFormat="1" ht="15">
      <c r="A312" s="29">
        <v>305</v>
      </c>
      <c r="B312" s="39" t="s">
        <v>39</v>
      </c>
      <c r="C312" s="42" t="s">
        <v>132</v>
      </c>
      <c r="D312" s="43" t="s">
        <v>23</v>
      </c>
      <c r="E312" s="52">
        <v>2.5</v>
      </c>
      <c r="F312" s="24">
        <v>2.5</v>
      </c>
      <c r="G312" s="35">
        <v>1400</v>
      </c>
      <c r="H312" s="21">
        <f t="shared" si="8"/>
        <v>3500</v>
      </c>
      <c r="I312" s="25" t="s">
        <v>669</v>
      </c>
      <c r="J312" s="33" t="str">
        <f t="shared" si="9"/>
        <v/>
      </c>
    </row>
    <row r="313" spans="1:10" s="3" customFormat="1" ht="15">
      <c r="A313" s="29">
        <v>306</v>
      </c>
      <c r="B313" s="39" t="s">
        <v>39</v>
      </c>
      <c r="C313" s="42" t="s">
        <v>133</v>
      </c>
      <c r="D313" s="43" t="s">
        <v>23</v>
      </c>
      <c r="E313" s="52">
        <v>8</v>
      </c>
      <c r="F313" s="24">
        <v>8</v>
      </c>
      <c r="G313" s="35">
        <v>1400</v>
      </c>
      <c r="H313" s="21">
        <f t="shared" si="8"/>
        <v>11200</v>
      </c>
      <c r="I313" s="25" t="s">
        <v>670</v>
      </c>
      <c r="J313" s="33" t="str">
        <f t="shared" si="9"/>
        <v/>
      </c>
    </row>
    <row r="314" spans="1:10" s="3" customFormat="1" ht="15">
      <c r="A314" s="29">
        <v>307</v>
      </c>
      <c r="B314" s="39" t="s">
        <v>39</v>
      </c>
      <c r="C314" s="42" t="s">
        <v>432</v>
      </c>
      <c r="D314" s="43" t="s">
        <v>23</v>
      </c>
      <c r="E314" s="52">
        <v>5</v>
      </c>
      <c r="F314" s="24">
        <v>5</v>
      </c>
      <c r="G314" s="35">
        <v>60</v>
      </c>
      <c r="H314" s="21">
        <f t="shared" si="8"/>
        <v>300</v>
      </c>
      <c r="I314" s="25" t="s">
        <v>669</v>
      </c>
      <c r="J314" s="33" t="str">
        <f t="shared" si="9"/>
        <v/>
      </c>
    </row>
    <row r="315" spans="1:10" s="3" customFormat="1" ht="15">
      <c r="A315" s="29">
        <v>308</v>
      </c>
      <c r="B315" s="39" t="s">
        <v>39</v>
      </c>
      <c r="C315" s="42" t="s">
        <v>433</v>
      </c>
      <c r="D315" s="43" t="s">
        <v>23</v>
      </c>
      <c r="E315" s="52">
        <v>35</v>
      </c>
      <c r="F315" s="24">
        <v>65</v>
      </c>
      <c r="G315" s="35">
        <v>60</v>
      </c>
      <c r="H315" s="21">
        <f t="shared" si="8"/>
        <v>2100</v>
      </c>
      <c r="I315" s="25" t="s">
        <v>670</v>
      </c>
      <c r="J315" s="33" t="str">
        <f t="shared" si="9"/>
        <v/>
      </c>
    </row>
    <row r="316" spans="1:10" s="3" customFormat="1" ht="43.2">
      <c r="A316" s="29">
        <v>309</v>
      </c>
      <c r="B316" s="39" t="s">
        <v>39</v>
      </c>
      <c r="C316" s="42" t="s">
        <v>134</v>
      </c>
      <c r="D316" s="43" t="s">
        <v>23</v>
      </c>
      <c r="E316" s="52">
        <v>2.1</v>
      </c>
      <c r="F316" s="24">
        <v>4.2</v>
      </c>
      <c r="G316" s="35">
        <v>7500</v>
      </c>
      <c r="H316" s="21">
        <f t="shared" si="8"/>
        <v>15750</v>
      </c>
      <c r="I316" s="25" t="s">
        <v>738</v>
      </c>
      <c r="J316" s="33" t="str">
        <f t="shared" si="9"/>
        <v/>
      </c>
    </row>
    <row r="317" spans="1:10" s="3" customFormat="1" ht="43.2">
      <c r="A317" s="29">
        <v>310</v>
      </c>
      <c r="B317" s="39" t="s">
        <v>39</v>
      </c>
      <c r="C317" s="42" t="s">
        <v>168</v>
      </c>
      <c r="D317" s="43" t="s">
        <v>1</v>
      </c>
      <c r="E317" s="52">
        <v>3.3</v>
      </c>
      <c r="F317" s="24">
        <v>3.3</v>
      </c>
      <c r="G317" s="35">
        <v>600</v>
      </c>
      <c r="H317" s="21">
        <f t="shared" si="8"/>
        <v>1980</v>
      </c>
      <c r="I317" s="25" t="s">
        <v>328</v>
      </c>
      <c r="J317" s="33" t="str">
        <f t="shared" si="9"/>
        <v/>
      </c>
    </row>
    <row r="318" spans="1:10" s="3" customFormat="1" ht="43.2">
      <c r="A318" s="29">
        <v>311</v>
      </c>
      <c r="B318" s="39" t="s">
        <v>8</v>
      </c>
      <c r="C318" s="42" t="s">
        <v>186</v>
      </c>
      <c r="D318" s="43" t="s">
        <v>15</v>
      </c>
      <c r="E318" s="52">
        <v>3.4</v>
      </c>
      <c r="F318" s="24">
        <v>3.4</v>
      </c>
      <c r="G318" s="35">
        <v>500</v>
      </c>
      <c r="H318" s="21">
        <f t="shared" si="8"/>
        <v>1700</v>
      </c>
      <c r="I318" s="25" t="s">
        <v>729</v>
      </c>
      <c r="J318" s="33" t="str">
        <f t="shared" si="9"/>
        <v/>
      </c>
    </row>
    <row r="319" spans="1:10" s="3" customFormat="1" ht="43.2">
      <c r="A319" s="29">
        <v>312</v>
      </c>
      <c r="B319" s="39" t="s">
        <v>8</v>
      </c>
      <c r="C319" s="42" t="s">
        <v>208</v>
      </c>
      <c r="D319" s="43" t="s">
        <v>1</v>
      </c>
      <c r="E319" s="52">
        <v>120</v>
      </c>
      <c r="F319" s="24">
        <v>120</v>
      </c>
      <c r="G319" s="35">
        <v>40</v>
      </c>
      <c r="H319" s="21">
        <f t="shared" ref="H319:H379" si="10">E319*G319</f>
        <v>4800</v>
      </c>
      <c r="I319" s="25" t="s">
        <v>671</v>
      </c>
      <c r="J319" s="33" t="str">
        <f t="shared" ref="J319:J379" si="11">IF(AND(ISNUMBER(E319),ISNUMBER(FIND(",",E319)),LEN(E319)-LEN(SUBSTITUTE(E319,",",""))=1),IF(LEN(RIGHT(E319,LEN(E319)-FIND(",",E319)))&gt;2,ROW(),""),"")</f>
        <v/>
      </c>
    </row>
    <row r="320" spans="1:10" s="3" customFormat="1" ht="28.8">
      <c r="A320" s="29">
        <v>313</v>
      </c>
      <c r="B320" s="39" t="s">
        <v>8</v>
      </c>
      <c r="C320" s="42" t="s">
        <v>568</v>
      </c>
      <c r="D320" s="43" t="s">
        <v>122</v>
      </c>
      <c r="E320" s="52">
        <v>70</v>
      </c>
      <c r="F320" s="24">
        <v>70</v>
      </c>
      <c r="G320" s="35">
        <v>2</v>
      </c>
      <c r="H320" s="21">
        <f t="shared" si="10"/>
        <v>140</v>
      </c>
      <c r="I320" s="25" t="s">
        <v>744</v>
      </c>
      <c r="J320" s="33" t="str">
        <f t="shared" si="11"/>
        <v/>
      </c>
    </row>
    <row r="321" spans="1:10" s="3" customFormat="1" ht="129.6">
      <c r="A321" s="29">
        <v>314</v>
      </c>
      <c r="B321" s="39" t="s">
        <v>17</v>
      </c>
      <c r="C321" s="42" t="s">
        <v>135</v>
      </c>
      <c r="D321" s="43" t="s">
        <v>1</v>
      </c>
      <c r="E321" s="52">
        <v>900</v>
      </c>
      <c r="F321" s="24">
        <v>900</v>
      </c>
      <c r="G321" s="35">
        <v>12</v>
      </c>
      <c r="H321" s="21">
        <f t="shared" si="10"/>
        <v>10800</v>
      </c>
      <c r="I321" s="25" t="s">
        <v>672</v>
      </c>
      <c r="J321" s="33" t="str">
        <f t="shared" si="11"/>
        <v/>
      </c>
    </row>
    <row r="322" spans="1:10" s="3" customFormat="1" ht="144">
      <c r="A322" s="29">
        <v>315</v>
      </c>
      <c r="B322" s="39" t="s">
        <v>17</v>
      </c>
      <c r="C322" s="42" t="s">
        <v>569</v>
      </c>
      <c r="D322" s="43" t="s">
        <v>1</v>
      </c>
      <c r="E322" s="52">
        <v>1000</v>
      </c>
      <c r="F322" s="24">
        <v>1000</v>
      </c>
      <c r="G322" s="35">
        <v>7</v>
      </c>
      <c r="H322" s="21">
        <f t="shared" si="10"/>
        <v>7000</v>
      </c>
      <c r="I322" s="25" t="s">
        <v>673</v>
      </c>
      <c r="J322" s="33" t="str">
        <f t="shared" si="11"/>
        <v/>
      </c>
    </row>
    <row r="323" spans="1:10" s="3" customFormat="1" ht="72">
      <c r="A323" s="29">
        <v>316</v>
      </c>
      <c r="B323" s="39" t="s">
        <v>17</v>
      </c>
      <c r="C323" s="42" t="s">
        <v>136</v>
      </c>
      <c r="D323" s="43" t="s">
        <v>1</v>
      </c>
      <c r="E323" s="52">
        <v>2000</v>
      </c>
      <c r="F323" s="24">
        <v>2000</v>
      </c>
      <c r="G323" s="35">
        <v>20</v>
      </c>
      <c r="H323" s="21">
        <f t="shared" si="10"/>
        <v>40000</v>
      </c>
      <c r="I323" s="25" t="s">
        <v>674</v>
      </c>
      <c r="J323" s="33" t="str">
        <f t="shared" si="11"/>
        <v/>
      </c>
    </row>
    <row r="324" spans="1:10" s="3" customFormat="1" ht="273.60000000000002">
      <c r="A324" s="29">
        <v>317</v>
      </c>
      <c r="B324" s="39" t="s">
        <v>39</v>
      </c>
      <c r="C324" s="42" t="s">
        <v>137</v>
      </c>
      <c r="D324" s="43" t="s">
        <v>1</v>
      </c>
      <c r="E324" s="52">
        <v>1000</v>
      </c>
      <c r="F324" s="24">
        <v>1000</v>
      </c>
      <c r="G324" s="35">
        <v>200</v>
      </c>
      <c r="H324" s="21">
        <f t="shared" si="10"/>
        <v>200000</v>
      </c>
      <c r="I324" s="25" t="s">
        <v>781</v>
      </c>
      <c r="J324" s="33" t="str">
        <f t="shared" si="11"/>
        <v/>
      </c>
    </row>
    <row r="325" spans="1:10" s="3" customFormat="1" ht="273.60000000000002">
      <c r="A325" s="29">
        <v>318</v>
      </c>
      <c r="B325" s="39" t="s">
        <v>39</v>
      </c>
      <c r="C325" s="42" t="s">
        <v>697</v>
      </c>
      <c r="D325" s="43" t="s">
        <v>1</v>
      </c>
      <c r="E325" s="52">
        <v>2000</v>
      </c>
      <c r="F325" s="24">
        <v>2000</v>
      </c>
      <c r="G325" s="35">
        <v>6</v>
      </c>
      <c r="H325" s="21">
        <f t="shared" si="10"/>
        <v>12000</v>
      </c>
      <c r="I325" s="25" t="s">
        <v>782</v>
      </c>
      <c r="J325" s="33" t="str">
        <f t="shared" si="11"/>
        <v/>
      </c>
    </row>
    <row r="326" spans="1:10" s="3" customFormat="1" ht="57" customHeight="1">
      <c r="A326" s="29">
        <v>319</v>
      </c>
      <c r="B326" s="39" t="s">
        <v>39</v>
      </c>
      <c r="C326" s="42" t="s">
        <v>138</v>
      </c>
      <c r="D326" s="43" t="s">
        <v>1</v>
      </c>
      <c r="E326" s="52">
        <v>23</v>
      </c>
      <c r="F326" s="24">
        <v>23</v>
      </c>
      <c r="G326" s="35">
        <v>40</v>
      </c>
      <c r="H326" s="21">
        <f t="shared" si="10"/>
        <v>920</v>
      </c>
      <c r="I326" s="25" t="s">
        <v>705</v>
      </c>
      <c r="J326" s="33" t="str">
        <f t="shared" si="11"/>
        <v/>
      </c>
    </row>
    <row r="327" spans="1:10" s="3" customFormat="1" ht="57.6">
      <c r="A327" s="29">
        <v>320</v>
      </c>
      <c r="B327" s="39" t="s">
        <v>39</v>
      </c>
      <c r="C327" s="42" t="s">
        <v>199</v>
      </c>
      <c r="D327" s="43" t="s">
        <v>15</v>
      </c>
      <c r="E327" s="52">
        <v>13</v>
      </c>
      <c r="F327" s="24">
        <v>26</v>
      </c>
      <c r="G327" s="35">
        <v>1350</v>
      </c>
      <c r="H327" s="21">
        <f t="shared" si="10"/>
        <v>17550</v>
      </c>
      <c r="I327" s="25" t="s">
        <v>749</v>
      </c>
      <c r="J327" s="33" t="str">
        <f t="shared" si="11"/>
        <v/>
      </c>
    </row>
    <row r="328" spans="1:10" s="3" customFormat="1" ht="43.2">
      <c r="A328" s="29">
        <v>321</v>
      </c>
      <c r="B328" s="39" t="s">
        <v>39</v>
      </c>
      <c r="C328" s="41" t="s">
        <v>230</v>
      </c>
      <c r="D328" s="43" t="s">
        <v>1</v>
      </c>
      <c r="E328" s="52">
        <v>66</v>
      </c>
      <c r="F328" s="28">
        <v>66</v>
      </c>
      <c r="G328" s="35">
        <v>20</v>
      </c>
      <c r="H328" s="21">
        <f t="shared" si="10"/>
        <v>1320</v>
      </c>
      <c r="I328" s="25" t="s">
        <v>289</v>
      </c>
      <c r="J328" s="33" t="str">
        <f t="shared" si="11"/>
        <v/>
      </c>
    </row>
    <row r="329" spans="1:10" s="3" customFormat="1" ht="86.4">
      <c r="A329" s="29">
        <v>322</v>
      </c>
      <c r="B329" s="39" t="s">
        <v>39</v>
      </c>
      <c r="C329" s="42" t="s">
        <v>307</v>
      </c>
      <c r="D329" s="43" t="s">
        <v>1</v>
      </c>
      <c r="E329" s="52">
        <v>65</v>
      </c>
      <c r="F329" s="24">
        <v>65</v>
      </c>
      <c r="G329" s="35">
        <v>20</v>
      </c>
      <c r="H329" s="21">
        <f t="shared" si="10"/>
        <v>1300</v>
      </c>
      <c r="I329" s="25" t="s">
        <v>675</v>
      </c>
      <c r="J329" s="33" t="str">
        <f t="shared" si="11"/>
        <v/>
      </c>
    </row>
    <row r="330" spans="1:10" s="3" customFormat="1" ht="57.6">
      <c r="A330" s="29">
        <v>323</v>
      </c>
      <c r="B330" s="39" t="s">
        <v>66</v>
      </c>
      <c r="C330" s="42" t="s">
        <v>139</v>
      </c>
      <c r="D330" s="43" t="s">
        <v>15</v>
      </c>
      <c r="E330" s="52">
        <v>9</v>
      </c>
      <c r="F330" s="24">
        <v>18</v>
      </c>
      <c r="G330" s="35">
        <v>600</v>
      </c>
      <c r="H330" s="21">
        <f t="shared" si="10"/>
        <v>5400</v>
      </c>
      <c r="I330" s="25" t="s">
        <v>762</v>
      </c>
      <c r="J330" s="33" t="str">
        <f t="shared" si="11"/>
        <v/>
      </c>
    </row>
    <row r="331" spans="1:10" s="3" customFormat="1" ht="86.4">
      <c r="A331" s="29">
        <v>324</v>
      </c>
      <c r="B331" s="39" t="s">
        <v>39</v>
      </c>
      <c r="C331" s="42" t="s">
        <v>140</v>
      </c>
      <c r="D331" s="43" t="s">
        <v>15</v>
      </c>
      <c r="E331" s="52">
        <v>13</v>
      </c>
      <c r="F331" s="24">
        <v>13</v>
      </c>
      <c r="G331" s="35">
        <v>2</v>
      </c>
      <c r="H331" s="21">
        <f t="shared" si="10"/>
        <v>26</v>
      </c>
      <c r="I331" s="25" t="s">
        <v>750</v>
      </c>
      <c r="J331" s="33" t="str">
        <f t="shared" si="11"/>
        <v/>
      </c>
    </row>
    <row r="332" spans="1:10" s="3" customFormat="1" ht="86.4">
      <c r="A332" s="29">
        <v>325</v>
      </c>
      <c r="B332" s="39" t="s">
        <v>39</v>
      </c>
      <c r="C332" s="42" t="s">
        <v>141</v>
      </c>
      <c r="D332" s="43" t="s">
        <v>15</v>
      </c>
      <c r="E332" s="52">
        <v>13</v>
      </c>
      <c r="F332" s="24">
        <v>13</v>
      </c>
      <c r="G332" s="35">
        <v>2</v>
      </c>
      <c r="H332" s="21">
        <f t="shared" si="10"/>
        <v>26</v>
      </c>
      <c r="I332" s="25" t="s">
        <v>750</v>
      </c>
      <c r="J332" s="33" t="str">
        <f t="shared" si="11"/>
        <v/>
      </c>
    </row>
    <row r="333" spans="1:10" s="3" customFormat="1" ht="28.8">
      <c r="A333" s="29">
        <v>326</v>
      </c>
      <c r="B333" s="39" t="s">
        <v>39</v>
      </c>
      <c r="C333" s="42" t="s">
        <v>142</v>
      </c>
      <c r="D333" s="43" t="s">
        <v>1</v>
      </c>
      <c r="E333" s="52">
        <v>100</v>
      </c>
      <c r="F333" s="24">
        <v>100</v>
      </c>
      <c r="G333" s="35">
        <v>2</v>
      </c>
      <c r="H333" s="21">
        <f t="shared" si="10"/>
        <v>200</v>
      </c>
      <c r="I333" s="25" t="s">
        <v>676</v>
      </c>
      <c r="J333" s="33" t="str">
        <f t="shared" si="11"/>
        <v/>
      </c>
    </row>
    <row r="334" spans="1:10" s="3" customFormat="1" ht="57.6">
      <c r="A334" s="29">
        <v>327</v>
      </c>
      <c r="B334" s="39" t="s">
        <v>39</v>
      </c>
      <c r="C334" s="42" t="s">
        <v>143</v>
      </c>
      <c r="D334" s="43" t="s">
        <v>1</v>
      </c>
      <c r="E334" s="52">
        <v>1100</v>
      </c>
      <c r="F334" s="24">
        <v>1100</v>
      </c>
      <c r="G334" s="35">
        <v>1</v>
      </c>
      <c r="H334" s="21">
        <f t="shared" si="10"/>
        <v>1100</v>
      </c>
      <c r="I334" s="25" t="s">
        <v>290</v>
      </c>
      <c r="J334" s="33" t="str">
        <f t="shared" si="11"/>
        <v/>
      </c>
    </row>
    <row r="335" spans="1:10" s="3" customFormat="1" ht="43.2">
      <c r="A335" s="29">
        <v>328</v>
      </c>
      <c r="B335" s="39" t="s">
        <v>39</v>
      </c>
      <c r="C335" s="42" t="s">
        <v>144</v>
      </c>
      <c r="D335" s="43" t="s">
        <v>1</v>
      </c>
      <c r="E335" s="52">
        <v>2500</v>
      </c>
      <c r="F335" s="24">
        <v>2500</v>
      </c>
      <c r="G335" s="35">
        <v>1</v>
      </c>
      <c r="H335" s="21">
        <f t="shared" si="10"/>
        <v>2500</v>
      </c>
      <c r="I335" s="25" t="s">
        <v>658</v>
      </c>
      <c r="J335" s="33" t="str">
        <f t="shared" si="11"/>
        <v/>
      </c>
    </row>
    <row r="336" spans="1:10" s="3" customFormat="1" ht="43.2">
      <c r="A336" s="29">
        <v>329</v>
      </c>
      <c r="B336" s="39" t="s">
        <v>39</v>
      </c>
      <c r="C336" s="42" t="s">
        <v>145</v>
      </c>
      <c r="D336" s="43" t="s">
        <v>23</v>
      </c>
      <c r="E336" s="52">
        <v>35</v>
      </c>
      <c r="F336" s="24">
        <v>35</v>
      </c>
      <c r="G336" s="35">
        <v>80</v>
      </c>
      <c r="H336" s="21">
        <f t="shared" si="10"/>
        <v>2800</v>
      </c>
      <c r="I336" s="25" t="s">
        <v>706</v>
      </c>
      <c r="J336" s="33" t="str">
        <f t="shared" si="11"/>
        <v/>
      </c>
    </row>
    <row r="337" spans="1:10" s="3" customFormat="1" ht="43.2">
      <c r="A337" s="29">
        <v>330</v>
      </c>
      <c r="B337" s="39" t="s">
        <v>33</v>
      </c>
      <c r="C337" s="41" t="s">
        <v>207</v>
      </c>
      <c r="D337" s="39" t="s">
        <v>1</v>
      </c>
      <c r="E337" s="52">
        <v>220</v>
      </c>
      <c r="F337" s="24">
        <v>220</v>
      </c>
      <c r="G337" s="35">
        <v>20</v>
      </c>
      <c r="H337" s="21">
        <f t="shared" si="10"/>
        <v>4400</v>
      </c>
      <c r="I337" s="25" t="s">
        <v>291</v>
      </c>
      <c r="J337" s="33" t="str">
        <f t="shared" si="11"/>
        <v/>
      </c>
    </row>
    <row r="338" spans="1:10" s="3" customFormat="1" ht="15">
      <c r="A338" s="29">
        <v>331</v>
      </c>
      <c r="B338" s="39" t="s">
        <v>33</v>
      </c>
      <c r="C338" s="41" t="s">
        <v>235</v>
      </c>
      <c r="D338" s="39" t="s">
        <v>1</v>
      </c>
      <c r="E338" s="52">
        <v>65</v>
      </c>
      <c r="F338" s="24">
        <v>65</v>
      </c>
      <c r="G338" s="35">
        <v>10</v>
      </c>
      <c r="H338" s="21">
        <f t="shared" si="10"/>
        <v>650</v>
      </c>
      <c r="I338" s="25" t="s">
        <v>292</v>
      </c>
      <c r="J338" s="33" t="str">
        <f t="shared" si="11"/>
        <v/>
      </c>
    </row>
    <row r="339" spans="1:10" s="3" customFormat="1" ht="28.8">
      <c r="A339" s="29">
        <v>332</v>
      </c>
      <c r="B339" s="39" t="s">
        <v>39</v>
      </c>
      <c r="C339" s="41" t="s">
        <v>188</v>
      </c>
      <c r="D339" s="39" t="s">
        <v>15</v>
      </c>
      <c r="E339" s="52">
        <v>8.5</v>
      </c>
      <c r="F339" s="24">
        <v>8.5</v>
      </c>
      <c r="G339" s="35">
        <v>33</v>
      </c>
      <c r="H339" s="21">
        <f t="shared" si="10"/>
        <v>280.5</v>
      </c>
      <c r="I339" s="25" t="s">
        <v>236</v>
      </c>
      <c r="J339" s="33" t="str">
        <f t="shared" si="11"/>
        <v/>
      </c>
    </row>
    <row r="340" spans="1:10" s="3" customFormat="1" ht="43.2">
      <c r="A340" s="29">
        <v>333</v>
      </c>
      <c r="B340" s="39" t="s">
        <v>14</v>
      </c>
      <c r="C340" s="41" t="s">
        <v>321</v>
      </c>
      <c r="D340" s="39" t="s">
        <v>15</v>
      </c>
      <c r="E340" s="52">
        <v>5</v>
      </c>
      <c r="F340" s="24">
        <v>5</v>
      </c>
      <c r="G340" s="35">
        <v>2</v>
      </c>
      <c r="H340" s="21">
        <f t="shared" si="10"/>
        <v>10</v>
      </c>
      <c r="I340" s="25" t="s">
        <v>237</v>
      </c>
      <c r="J340" s="33" t="str">
        <f t="shared" si="11"/>
        <v/>
      </c>
    </row>
    <row r="341" spans="1:10" s="3" customFormat="1" ht="43.2">
      <c r="A341" s="29">
        <v>334</v>
      </c>
      <c r="B341" s="39" t="s">
        <v>14</v>
      </c>
      <c r="C341" s="41" t="s">
        <v>322</v>
      </c>
      <c r="D341" s="39" t="s">
        <v>15</v>
      </c>
      <c r="E341" s="52">
        <v>6</v>
      </c>
      <c r="F341" s="24">
        <v>6</v>
      </c>
      <c r="G341" s="35">
        <v>2</v>
      </c>
      <c r="H341" s="21">
        <f t="shared" si="10"/>
        <v>12</v>
      </c>
      <c r="I341" s="25" t="s">
        <v>237</v>
      </c>
      <c r="J341" s="33" t="str">
        <f t="shared" si="11"/>
        <v/>
      </c>
    </row>
    <row r="342" spans="1:10" s="3" customFormat="1" ht="43.2">
      <c r="A342" s="29">
        <v>335</v>
      </c>
      <c r="B342" s="39" t="s">
        <v>14</v>
      </c>
      <c r="C342" s="41" t="s">
        <v>323</v>
      </c>
      <c r="D342" s="39" t="s">
        <v>15</v>
      </c>
      <c r="E342" s="52">
        <v>7</v>
      </c>
      <c r="F342" s="24">
        <v>7</v>
      </c>
      <c r="G342" s="35">
        <v>11</v>
      </c>
      <c r="H342" s="21">
        <f t="shared" si="10"/>
        <v>77</v>
      </c>
      <c r="I342" s="25" t="s">
        <v>237</v>
      </c>
      <c r="J342" s="33" t="str">
        <f t="shared" si="11"/>
        <v/>
      </c>
    </row>
    <row r="343" spans="1:10" s="3" customFormat="1" ht="43.2">
      <c r="A343" s="29">
        <v>336</v>
      </c>
      <c r="B343" s="39" t="s">
        <v>14</v>
      </c>
      <c r="C343" s="41" t="s">
        <v>324</v>
      </c>
      <c r="D343" s="39" t="s">
        <v>15</v>
      </c>
      <c r="E343" s="52">
        <v>7</v>
      </c>
      <c r="F343" s="24">
        <v>7</v>
      </c>
      <c r="G343" s="35">
        <v>2</v>
      </c>
      <c r="H343" s="21">
        <f t="shared" si="10"/>
        <v>14</v>
      </c>
      <c r="I343" s="25" t="s">
        <v>237</v>
      </c>
      <c r="J343" s="33" t="str">
        <f t="shared" si="11"/>
        <v/>
      </c>
    </row>
    <row r="344" spans="1:10" s="3" customFormat="1" ht="43.2">
      <c r="A344" s="29">
        <v>337</v>
      </c>
      <c r="B344" s="39" t="s">
        <v>14</v>
      </c>
      <c r="C344" s="41" t="s">
        <v>325</v>
      </c>
      <c r="D344" s="39" t="s">
        <v>15</v>
      </c>
      <c r="E344" s="52">
        <v>8</v>
      </c>
      <c r="F344" s="24">
        <v>8</v>
      </c>
      <c r="G344" s="35">
        <v>2</v>
      </c>
      <c r="H344" s="21">
        <f t="shared" si="10"/>
        <v>16</v>
      </c>
      <c r="I344" s="25" t="s">
        <v>237</v>
      </c>
      <c r="J344" s="33" t="str">
        <f t="shared" si="11"/>
        <v/>
      </c>
    </row>
    <row r="345" spans="1:10" s="3" customFormat="1" ht="28.8">
      <c r="A345" s="29">
        <v>338</v>
      </c>
      <c r="B345" s="39" t="s">
        <v>39</v>
      </c>
      <c r="C345" s="41" t="s">
        <v>234</v>
      </c>
      <c r="D345" s="39" t="s">
        <v>1</v>
      </c>
      <c r="E345" s="52">
        <v>121.8</v>
      </c>
      <c r="F345" s="24">
        <v>121.8</v>
      </c>
      <c r="G345" s="35">
        <v>1</v>
      </c>
      <c r="H345" s="21">
        <f t="shared" si="10"/>
        <v>121.8</v>
      </c>
      <c r="I345" s="25" t="s">
        <v>238</v>
      </c>
      <c r="J345" s="33" t="str">
        <f t="shared" si="11"/>
        <v/>
      </c>
    </row>
    <row r="346" spans="1:10" s="3" customFormat="1" ht="28.8">
      <c r="A346" s="29">
        <v>339</v>
      </c>
      <c r="B346" s="39" t="s">
        <v>39</v>
      </c>
      <c r="C346" s="41" t="s">
        <v>570</v>
      </c>
      <c r="D346" s="39" t="s">
        <v>1</v>
      </c>
      <c r="E346" s="52">
        <v>70</v>
      </c>
      <c r="F346" s="24">
        <v>70</v>
      </c>
      <c r="G346" s="35">
        <v>6</v>
      </c>
      <c r="H346" s="21">
        <f t="shared" si="10"/>
        <v>420</v>
      </c>
      <c r="I346" s="25" t="s">
        <v>233</v>
      </c>
      <c r="J346" s="33" t="str">
        <f t="shared" si="11"/>
        <v/>
      </c>
    </row>
    <row r="347" spans="1:10" s="3" customFormat="1" ht="15">
      <c r="A347" s="29">
        <v>340</v>
      </c>
      <c r="B347" s="39" t="s">
        <v>39</v>
      </c>
      <c r="C347" s="41" t="s">
        <v>189</v>
      </c>
      <c r="D347" s="39" t="s">
        <v>1</v>
      </c>
      <c r="E347" s="52">
        <v>250</v>
      </c>
      <c r="F347" s="24">
        <v>250</v>
      </c>
      <c r="G347" s="35">
        <v>19</v>
      </c>
      <c r="H347" s="21">
        <f t="shared" si="10"/>
        <v>4750</v>
      </c>
      <c r="I347" s="26" t="s">
        <v>293</v>
      </c>
      <c r="J347" s="33" t="str">
        <f t="shared" si="11"/>
        <v/>
      </c>
    </row>
    <row r="348" spans="1:10" s="3" customFormat="1" ht="57.6">
      <c r="A348" s="29">
        <v>341</v>
      </c>
      <c r="B348" s="39" t="s">
        <v>33</v>
      </c>
      <c r="C348" s="41" t="s">
        <v>231</v>
      </c>
      <c r="D348" s="39" t="s">
        <v>1</v>
      </c>
      <c r="E348" s="52">
        <v>350</v>
      </c>
      <c r="F348" s="24">
        <v>350</v>
      </c>
      <c r="G348" s="35">
        <v>10</v>
      </c>
      <c r="H348" s="21">
        <f t="shared" si="10"/>
        <v>3500</v>
      </c>
      <c r="I348" s="26" t="s">
        <v>547</v>
      </c>
      <c r="J348" s="33" t="str">
        <f t="shared" si="11"/>
        <v/>
      </c>
    </row>
    <row r="349" spans="1:10" s="3" customFormat="1" ht="15">
      <c r="A349" s="29">
        <v>342</v>
      </c>
      <c r="B349" s="39" t="s">
        <v>33</v>
      </c>
      <c r="C349" s="41" t="s">
        <v>190</v>
      </c>
      <c r="D349" s="39" t="s">
        <v>1</v>
      </c>
      <c r="E349" s="52">
        <v>19.5</v>
      </c>
      <c r="F349" s="24">
        <v>19.5</v>
      </c>
      <c r="G349" s="35">
        <v>90</v>
      </c>
      <c r="H349" s="21">
        <f t="shared" si="10"/>
        <v>1755</v>
      </c>
      <c r="I349" s="25" t="s">
        <v>411</v>
      </c>
      <c r="J349" s="33" t="str">
        <f t="shared" si="11"/>
        <v/>
      </c>
    </row>
    <row r="350" spans="1:10" s="3" customFormat="1" ht="43.2">
      <c r="A350" s="29">
        <v>343</v>
      </c>
      <c r="B350" s="39" t="s">
        <v>33</v>
      </c>
      <c r="C350" s="41" t="s">
        <v>739</v>
      </c>
      <c r="D350" s="39" t="s">
        <v>1</v>
      </c>
      <c r="E350" s="52">
        <v>28.5</v>
      </c>
      <c r="F350" s="24">
        <v>28.5</v>
      </c>
      <c r="G350" s="35">
        <v>1900</v>
      </c>
      <c r="H350" s="21">
        <f t="shared" si="10"/>
        <v>54150</v>
      </c>
      <c r="I350" s="25" t="s">
        <v>741</v>
      </c>
      <c r="J350" s="33" t="str">
        <f t="shared" si="11"/>
        <v/>
      </c>
    </row>
    <row r="351" spans="1:10" s="3" customFormat="1" ht="43.2">
      <c r="A351" s="29">
        <v>344</v>
      </c>
      <c r="B351" s="39" t="s">
        <v>33</v>
      </c>
      <c r="C351" s="41" t="s">
        <v>740</v>
      </c>
      <c r="D351" s="39" t="s">
        <v>1</v>
      </c>
      <c r="E351" s="52">
        <v>36.5</v>
      </c>
      <c r="F351" s="24">
        <v>36.5</v>
      </c>
      <c r="G351" s="35">
        <v>1300</v>
      </c>
      <c r="H351" s="21">
        <f t="shared" si="10"/>
        <v>47450</v>
      </c>
      <c r="I351" s="25" t="s">
        <v>741</v>
      </c>
      <c r="J351" s="33" t="str">
        <f t="shared" si="11"/>
        <v/>
      </c>
    </row>
    <row r="352" spans="1:10" s="7" customFormat="1" ht="43.2">
      <c r="A352" s="29">
        <v>345</v>
      </c>
      <c r="B352" s="39" t="s">
        <v>14</v>
      </c>
      <c r="C352" s="41" t="s">
        <v>211</v>
      </c>
      <c r="D352" s="39" t="s">
        <v>15</v>
      </c>
      <c r="E352" s="52">
        <v>33.5</v>
      </c>
      <c r="F352" s="24">
        <v>33.5</v>
      </c>
      <c r="G352" s="35">
        <v>5</v>
      </c>
      <c r="H352" s="21">
        <f t="shared" si="10"/>
        <v>167.5</v>
      </c>
      <c r="I352" s="25" t="s">
        <v>227</v>
      </c>
      <c r="J352" s="33" t="str">
        <f t="shared" si="11"/>
        <v/>
      </c>
    </row>
    <row r="353" spans="1:10" s="3" customFormat="1" ht="15">
      <c r="A353" s="29">
        <v>346</v>
      </c>
      <c r="B353" s="39" t="s">
        <v>39</v>
      </c>
      <c r="C353" s="41" t="s">
        <v>571</v>
      </c>
      <c r="D353" s="39" t="s">
        <v>1</v>
      </c>
      <c r="E353" s="52">
        <v>30</v>
      </c>
      <c r="F353" s="24">
        <v>30</v>
      </c>
      <c r="G353" s="35">
        <v>7</v>
      </c>
      <c r="H353" s="21">
        <f t="shared" si="10"/>
        <v>210</v>
      </c>
      <c r="I353" s="25" t="s">
        <v>677</v>
      </c>
      <c r="J353" s="33" t="str">
        <f t="shared" si="11"/>
        <v/>
      </c>
    </row>
    <row r="354" spans="1:10" s="3" customFormat="1" ht="28.8">
      <c r="A354" s="29">
        <v>347</v>
      </c>
      <c r="B354" s="39" t="s">
        <v>8</v>
      </c>
      <c r="C354" s="41" t="s">
        <v>191</v>
      </c>
      <c r="D354" s="39" t="s">
        <v>122</v>
      </c>
      <c r="E354" s="52">
        <v>230</v>
      </c>
      <c r="F354" s="24">
        <v>230</v>
      </c>
      <c r="G354" s="35">
        <v>140</v>
      </c>
      <c r="H354" s="21">
        <f t="shared" si="10"/>
        <v>32200</v>
      </c>
      <c r="I354" s="25" t="s">
        <v>548</v>
      </c>
      <c r="J354" s="33" t="str">
        <f t="shared" si="11"/>
        <v/>
      </c>
    </row>
    <row r="355" spans="1:10" s="3" customFormat="1" ht="15">
      <c r="A355" s="29">
        <v>348</v>
      </c>
      <c r="B355" s="39" t="s">
        <v>39</v>
      </c>
      <c r="C355" s="41" t="s">
        <v>206</v>
      </c>
      <c r="D355" s="39" t="s">
        <v>15</v>
      </c>
      <c r="E355" s="52">
        <v>11.5</v>
      </c>
      <c r="F355" s="24">
        <v>11.5</v>
      </c>
      <c r="G355" s="35">
        <v>40</v>
      </c>
      <c r="H355" s="21">
        <f t="shared" si="10"/>
        <v>460</v>
      </c>
      <c r="I355" s="25" t="s">
        <v>742</v>
      </c>
      <c r="J355" s="33" t="str">
        <f t="shared" si="11"/>
        <v/>
      </c>
    </row>
    <row r="356" spans="1:10" s="3" customFormat="1" ht="15">
      <c r="A356" s="29">
        <v>349</v>
      </c>
      <c r="B356" s="39" t="s">
        <v>39</v>
      </c>
      <c r="C356" s="41" t="s">
        <v>193</v>
      </c>
      <c r="D356" s="39" t="s">
        <v>1</v>
      </c>
      <c r="E356" s="52">
        <v>31.8</v>
      </c>
      <c r="F356" s="24">
        <v>31.8</v>
      </c>
      <c r="G356" s="35">
        <v>1</v>
      </c>
      <c r="H356" s="21">
        <f t="shared" si="10"/>
        <v>31.8</v>
      </c>
      <c r="I356" s="25" t="s">
        <v>294</v>
      </c>
      <c r="J356" s="33" t="str">
        <f t="shared" si="11"/>
        <v/>
      </c>
    </row>
    <row r="357" spans="1:10" s="3" customFormat="1" ht="15">
      <c r="A357" s="29">
        <v>350</v>
      </c>
      <c r="B357" s="39" t="s">
        <v>39</v>
      </c>
      <c r="C357" s="41" t="s">
        <v>201</v>
      </c>
      <c r="D357" s="39" t="s">
        <v>1</v>
      </c>
      <c r="E357" s="52">
        <v>31.9</v>
      </c>
      <c r="F357" s="24">
        <v>31.9</v>
      </c>
      <c r="G357" s="35">
        <v>4</v>
      </c>
      <c r="H357" s="21">
        <f t="shared" si="10"/>
        <v>127.6</v>
      </c>
      <c r="I357" s="25" t="s">
        <v>295</v>
      </c>
      <c r="J357" s="33" t="str">
        <f t="shared" si="11"/>
        <v/>
      </c>
    </row>
    <row r="358" spans="1:10" s="3" customFormat="1" ht="15">
      <c r="A358" s="29">
        <v>351</v>
      </c>
      <c r="B358" s="39" t="s">
        <v>39</v>
      </c>
      <c r="C358" s="41" t="s">
        <v>194</v>
      </c>
      <c r="D358" s="39" t="s">
        <v>1</v>
      </c>
      <c r="E358" s="52">
        <v>40</v>
      </c>
      <c r="F358" s="24">
        <v>40</v>
      </c>
      <c r="G358" s="35">
        <v>1</v>
      </c>
      <c r="H358" s="21">
        <f t="shared" si="10"/>
        <v>40</v>
      </c>
      <c r="I358" s="25" t="s">
        <v>275</v>
      </c>
      <c r="J358" s="33" t="str">
        <f t="shared" si="11"/>
        <v/>
      </c>
    </row>
    <row r="359" spans="1:10" s="3" customFormat="1" ht="28.8">
      <c r="A359" s="29">
        <v>352</v>
      </c>
      <c r="B359" s="39" t="s">
        <v>33</v>
      </c>
      <c r="C359" s="41" t="s">
        <v>611</v>
      </c>
      <c r="D359" s="39" t="s">
        <v>1</v>
      </c>
      <c r="E359" s="52">
        <v>270</v>
      </c>
      <c r="F359" s="24">
        <v>270</v>
      </c>
      <c r="G359" s="35">
        <v>1</v>
      </c>
      <c r="H359" s="21">
        <f t="shared" si="10"/>
        <v>270</v>
      </c>
      <c r="I359" s="25" t="s">
        <v>630</v>
      </c>
      <c r="J359" s="33" t="str">
        <f t="shared" si="11"/>
        <v/>
      </c>
    </row>
    <row r="360" spans="1:10" s="3" customFormat="1" ht="28.8">
      <c r="A360" s="29">
        <v>353</v>
      </c>
      <c r="B360" s="39" t="s">
        <v>17</v>
      </c>
      <c r="C360" s="41" t="s">
        <v>195</v>
      </c>
      <c r="D360" s="39" t="s">
        <v>1</v>
      </c>
      <c r="E360" s="52">
        <v>37</v>
      </c>
      <c r="F360" s="24">
        <v>37</v>
      </c>
      <c r="G360" s="35">
        <v>30</v>
      </c>
      <c r="H360" s="21">
        <f t="shared" si="10"/>
        <v>1110</v>
      </c>
      <c r="I360" s="25" t="s">
        <v>296</v>
      </c>
      <c r="J360" s="33" t="str">
        <f t="shared" si="11"/>
        <v/>
      </c>
    </row>
    <row r="361" spans="1:10" s="3" customFormat="1" ht="43.2">
      <c r="A361" s="29">
        <v>354</v>
      </c>
      <c r="B361" s="39" t="s">
        <v>17</v>
      </c>
      <c r="C361" s="41" t="s">
        <v>203</v>
      </c>
      <c r="D361" s="39" t="s">
        <v>1</v>
      </c>
      <c r="E361" s="52">
        <v>44.5</v>
      </c>
      <c r="F361" s="24">
        <v>44.5</v>
      </c>
      <c r="G361" s="35">
        <v>90</v>
      </c>
      <c r="H361" s="21">
        <f t="shared" si="10"/>
        <v>4005</v>
      </c>
      <c r="I361" s="25" t="s">
        <v>241</v>
      </c>
      <c r="J361" s="33" t="str">
        <f t="shared" si="11"/>
        <v/>
      </c>
    </row>
    <row r="362" spans="1:10" s="3" customFormat="1" ht="15">
      <c r="A362" s="29">
        <v>355</v>
      </c>
      <c r="B362" s="39" t="s">
        <v>39</v>
      </c>
      <c r="C362" s="41" t="s">
        <v>196</v>
      </c>
      <c r="D362" s="39" t="s">
        <v>1</v>
      </c>
      <c r="E362" s="52">
        <v>15</v>
      </c>
      <c r="F362" s="24">
        <v>15</v>
      </c>
      <c r="G362" s="35">
        <v>40</v>
      </c>
      <c r="H362" s="21">
        <f t="shared" si="10"/>
        <v>600</v>
      </c>
      <c r="I362" s="25" t="s">
        <v>297</v>
      </c>
      <c r="J362" s="33" t="str">
        <f t="shared" si="11"/>
        <v/>
      </c>
    </row>
    <row r="363" spans="1:10" s="3" customFormat="1" ht="15">
      <c r="A363" s="29">
        <v>356</v>
      </c>
      <c r="B363" s="39" t="s">
        <v>39</v>
      </c>
      <c r="C363" s="41" t="s">
        <v>204</v>
      </c>
      <c r="D363" s="39" t="s">
        <v>23</v>
      </c>
      <c r="E363" s="52">
        <v>9.5</v>
      </c>
      <c r="F363" s="24">
        <v>9.5</v>
      </c>
      <c r="G363" s="35">
        <v>22</v>
      </c>
      <c r="H363" s="21">
        <f t="shared" si="10"/>
        <v>209</v>
      </c>
      <c r="I363" s="25" t="s">
        <v>298</v>
      </c>
      <c r="J363" s="33" t="str">
        <f t="shared" si="11"/>
        <v/>
      </c>
    </row>
    <row r="364" spans="1:10" s="3" customFormat="1" ht="72">
      <c r="A364" s="29">
        <v>357</v>
      </c>
      <c r="B364" s="39" t="s">
        <v>39</v>
      </c>
      <c r="C364" s="41" t="s">
        <v>197</v>
      </c>
      <c r="D364" s="39" t="s">
        <v>1</v>
      </c>
      <c r="E364" s="52">
        <v>35</v>
      </c>
      <c r="F364" s="24">
        <v>35</v>
      </c>
      <c r="G364" s="35">
        <v>22</v>
      </c>
      <c r="H364" s="21">
        <f t="shared" si="10"/>
        <v>770</v>
      </c>
      <c r="I364" s="25" t="s">
        <v>549</v>
      </c>
      <c r="J364" s="33" t="str">
        <f t="shared" si="11"/>
        <v/>
      </c>
    </row>
    <row r="365" spans="1:10" s="3" customFormat="1" ht="57.6">
      <c r="A365" s="29">
        <v>358</v>
      </c>
      <c r="B365" s="39" t="s">
        <v>39</v>
      </c>
      <c r="C365" s="41" t="s">
        <v>205</v>
      </c>
      <c r="D365" s="39" t="s">
        <v>1</v>
      </c>
      <c r="E365" s="52">
        <v>14.5</v>
      </c>
      <c r="F365" s="24">
        <v>14.5</v>
      </c>
      <c r="G365" s="35">
        <v>75</v>
      </c>
      <c r="H365" s="21">
        <f t="shared" si="10"/>
        <v>1087.5</v>
      </c>
      <c r="I365" s="25" t="s">
        <v>242</v>
      </c>
      <c r="J365" s="33" t="str">
        <f t="shared" si="11"/>
        <v/>
      </c>
    </row>
    <row r="366" spans="1:10" s="3" customFormat="1" ht="28.8">
      <c r="A366" s="29">
        <v>359</v>
      </c>
      <c r="B366" s="39" t="s">
        <v>0</v>
      </c>
      <c r="C366" s="41" t="s">
        <v>200</v>
      </c>
      <c r="D366" s="39" t="s">
        <v>1</v>
      </c>
      <c r="E366" s="52">
        <v>165</v>
      </c>
      <c r="F366" s="24">
        <v>165</v>
      </c>
      <c r="G366" s="35">
        <v>6</v>
      </c>
      <c r="H366" s="21">
        <f t="shared" si="10"/>
        <v>990</v>
      </c>
      <c r="I366" s="25" t="s">
        <v>299</v>
      </c>
      <c r="J366" s="33" t="str">
        <f t="shared" si="11"/>
        <v/>
      </c>
    </row>
    <row r="367" spans="1:10" s="3" customFormat="1" ht="28.8">
      <c r="A367" s="29">
        <v>360</v>
      </c>
      <c r="B367" s="39" t="s">
        <v>39</v>
      </c>
      <c r="C367" s="41" t="s">
        <v>228</v>
      </c>
      <c r="D367" s="39" t="s">
        <v>1</v>
      </c>
      <c r="E367" s="52">
        <v>250</v>
      </c>
      <c r="F367" s="24">
        <v>250</v>
      </c>
      <c r="G367" s="35">
        <v>1</v>
      </c>
      <c r="H367" s="21">
        <f t="shared" si="10"/>
        <v>250</v>
      </c>
      <c r="I367" s="25" t="s">
        <v>229</v>
      </c>
      <c r="J367" s="33" t="str">
        <f t="shared" si="11"/>
        <v/>
      </c>
    </row>
    <row r="368" spans="1:10" s="3" customFormat="1" ht="172.8">
      <c r="A368" s="29">
        <v>361</v>
      </c>
      <c r="B368" s="39" t="s">
        <v>39</v>
      </c>
      <c r="C368" s="41" t="s">
        <v>779</v>
      </c>
      <c r="D368" s="39" t="s">
        <v>692</v>
      </c>
      <c r="E368" s="52">
        <v>30</v>
      </c>
      <c r="F368" s="24">
        <v>30</v>
      </c>
      <c r="G368" s="35">
        <v>1</v>
      </c>
      <c r="H368" s="21">
        <f t="shared" si="10"/>
        <v>30</v>
      </c>
      <c r="I368" s="26" t="s">
        <v>780</v>
      </c>
      <c r="J368" s="33" t="str">
        <f t="shared" si="11"/>
        <v/>
      </c>
    </row>
    <row r="369" spans="1:10" s="3" customFormat="1" ht="15">
      <c r="A369" s="29">
        <v>362</v>
      </c>
      <c r="B369" s="39" t="s">
        <v>39</v>
      </c>
      <c r="C369" s="41" t="s">
        <v>232</v>
      </c>
      <c r="D369" s="39" t="s">
        <v>1</v>
      </c>
      <c r="E369" s="52">
        <v>13</v>
      </c>
      <c r="F369" s="24">
        <v>13</v>
      </c>
      <c r="G369" s="35">
        <v>28</v>
      </c>
      <c r="H369" s="21">
        <f t="shared" si="10"/>
        <v>364</v>
      </c>
      <c r="I369" s="25" t="s">
        <v>300</v>
      </c>
      <c r="J369" s="33" t="str">
        <f t="shared" si="11"/>
        <v/>
      </c>
    </row>
    <row r="370" spans="1:10" s="3" customFormat="1" ht="28.8">
      <c r="A370" s="29">
        <v>363</v>
      </c>
      <c r="B370" s="39" t="s">
        <v>39</v>
      </c>
      <c r="C370" s="41" t="s">
        <v>423</v>
      </c>
      <c r="D370" s="39" t="s">
        <v>1</v>
      </c>
      <c r="E370" s="52">
        <v>700</v>
      </c>
      <c r="F370" s="24">
        <v>700</v>
      </c>
      <c r="G370" s="35">
        <v>2</v>
      </c>
      <c r="H370" s="21">
        <f t="shared" si="10"/>
        <v>1400</v>
      </c>
      <c r="I370" s="25" t="s">
        <v>425</v>
      </c>
      <c r="J370" s="33" t="str">
        <f t="shared" si="11"/>
        <v/>
      </c>
    </row>
    <row r="371" spans="1:10" s="3" customFormat="1" ht="28.8">
      <c r="A371" s="29">
        <v>364</v>
      </c>
      <c r="B371" s="39" t="s">
        <v>39</v>
      </c>
      <c r="C371" s="41" t="s">
        <v>424</v>
      </c>
      <c r="D371" s="39" t="s">
        <v>1</v>
      </c>
      <c r="E371" s="52">
        <v>550</v>
      </c>
      <c r="F371" s="24">
        <v>550</v>
      </c>
      <c r="G371" s="35">
        <v>2</v>
      </c>
      <c r="H371" s="21">
        <f t="shared" si="10"/>
        <v>1100</v>
      </c>
      <c r="I371" s="25" t="s">
        <v>426</v>
      </c>
      <c r="J371" s="33" t="str">
        <f t="shared" si="11"/>
        <v/>
      </c>
    </row>
    <row r="372" spans="1:10" s="3" customFormat="1" ht="43.2">
      <c r="A372" s="29">
        <v>365</v>
      </c>
      <c r="B372" s="39" t="s">
        <v>39</v>
      </c>
      <c r="C372" s="41" t="s">
        <v>468</v>
      </c>
      <c r="D372" s="39" t="s">
        <v>1</v>
      </c>
      <c r="E372" s="52">
        <v>1200</v>
      </c>
      <c r="F372" s="24">
        <v>1200</v>
      </c>
      <c r="G372" s="35">
        <v>80</v>
      </c>
      <c r="H372" s="21">
        <f t="shared" si="10"/>
        <v>96000</v>
      </c>
      <c r="I372" s="25" t="s">
        <v>550</v>
      </c>
      <c r="J372" s="33" t="str">
        <f t="shared" si="11"/>
        <v/>
      </c>
    </row>
    <row r="373" spans="1:10" s="3" customFormat="1" ht="28.8">
      <c r="A373" s="29">
        <v>366</v>
      </c>
      <c r="B373" s="39" t="s">
        <v>39</v>
      </c>
      <c r="C373" s="41" t="s">
        <v>469</v>
      </c>
      <c r="D373" s="39" t="s">
        <v>122</v>
      </c>
      <c r="E373" s="52">
        <v>500</v>
      </c>
      <c r="F373" s="24">
        <v>500</v>
      </c>
      <c r="G373" s="35">
        <v>30</v>
      </c>
      <c r="H373" s="21">
        <f t="shared" si="10"/>
        <v>15000</v>
      </c>
      <c r="I373" s="25" t="s">
        <v>473</v>
      </c>
      <c r="J373" s="33" t="str">
        <f t="shared" si="11"/>
        <v/>
      </c>
    </row>
    <row r="374" spans="1:10" s="3" customFormat="1" ht="28.8">
      <c r="A374" s="29">
        <v>367</v>
      </c>
      <c r="B374" s="39" t="s">
        <v>39</v>
      </c>
      <c r="C374" s="41" t="s">
        <v>470</v>
      </c>
      <c r="D374" s="39" t="s">
        <v>1</v>
      </c>
      <c r="E374" s="52">
        <v>6000</v>
      </c>
      <c r="F374" s="24">
        <v>6000</v>
      </c>
      <c r="G374" s="35">
        <v>10</v>
      </c>
      <c r="H374" s="21">
        <f t="shared" si="10"/>
        <v>60000</v>
      </c>
      <c r="I374" s="25" t="s">
        <v>474</v>
      </c>
      <c r="J374" s="33" t="str">
        <f t="shared" si="11"/>
        <v/>
      </c>
    </row>
    <row r="375" spans="1:10" s="3" customFormat="1" ht="57.6">
      <c r="A375" s="29">
        <v>368</v>
      </c>
      <c r="B375" s="39" t="s">
        <v>39</v>
      </c>
      <c r="C375" s="41" t="s">
        <v>471</v>
      </c>
      <c r="D375" s="39" t="s">
        <v>1</v>
      </c>
      <c r="E375" s="52">
        <v>3000</v>
      </c>
      <c r="F375" s="24">
        <v>3000</v>
      </c>
      <c r="G375" s="35">
        <v>15</v>
      </c>
      <c r="H375" s="21">
        <f t="shared" si="10"/>
        <v>45000</v>
      </c>
      <c r="I375" s="25" t="s">
        <v>678</v>
      </c>
      <c r="J375" s="33" t="str">
        <f t="shared" si="11"/>
        <v/>
      </c>
    </row>
    <row r="376" spans="1:10" s="3" customFormat="1" ht="43.2">
      <c r="A376" s="29">
        <v>369</v>
      </c>
      <c r="B376" s="39" t="s">
        <v>39</v>
      </c>
      <c r="C376" s="41" t="s">
        <v>472</v>
      </c>
      <c r="D376" s="39" t="s">
        <v>122</v>
      </c>
      <c r="E376" s="52">
        <v>2100</v>
      </c>
      <c r="F376" s="24">
        <v>2100</v>
      </c>
      <c r="G376" s="35">
        <v>20</v>
      </c>
      <c r="H376" s="21">
        <f t="shared" si="10"/>
        <v>42000</v>
      </c>
      <c r="I376" s="25" t="s">
        <v>679</v>
      </c>
      <c r="J376" s="33" t="str">
        <f t="shared" si="11"/>
        <v/>
      </c>
    </row>
    <row r="377" spans="1:10" s="3" customFormat="1" ht="72">
      <c r="A377" s="29">
        <v>370</v>
      </c>
      <c r="B377" s="39" t="s">
        <v>476</v>
      </c>
      <c r="C377" s="44" t="s">
        <v>479</v>
      </c>
      <c r="D377" s="39" t="s">
        <v>1</v>
      </c>
      <c r="E377" s="52">
        <v>150</v>
      </c>
      <c r="F377" s="22">
        <v>150</v>
      </c>
      <c r="G377" s="35">
        <v>47</v>
      </c>
      <c r="H377" s="21">
        <f t="shared" si="10"/>
        <v>7050</v>
      </c>
      <c r="I377" s="15" t="s">
        <v>494</v>
      </c>
      <c r="J377" s="33" t="str">
        <f t="shared" si="11"/>
        <v/>
      </c>
    </row>
    <row r="378" spans="1:10" s="3" customFormat="1" ht="57.6">
      <c r="A378" s="29">
        <v>371</v>
      </c>
      <c r="B378" s="39" t="s">
        <v>477</v>
      </c>
      <c r="C378" s="44" t="s">
        <v>480</v>
      </c>
      <c r="D378" s="39" t="s">
        <v>1</v>
      </c>
      <c r="E378" s="52">
        <v>128</v>
      </c>
      <c r="F378" s="22">
        <v>128</v>
      </c>
      <c r="G378" s="35">
        <v>30</v>
      </c>
      <c r="H378" s="21">
        <f t="shared" si="10"/>
        <v>3840</v>
      </c>
      <c r="I378" s="15" t="s">
        <v>645</v>
      </c>
      <c r="J378" s="33" t="str">
        <f t="shared" si="11"/>
        <v/>
      </c>
    </row>
    <row r="379" spans="1:10" s="3" customFormat="1" ht="57.6">
      <c r="A379" s="29">
        <v>372</v>
      </c>
      <c r="B379" s="39" t="s">
        <v>477</v>
      </c>
      <c r="C379" s="44" t="s">
        <v>481</v>
      </c>
      <c r="D379" s="39" t="s">
        <v>1</v>
      </c>
      <c r="E379" s="52">
        <v>35</v>
      </c>
      <c r="F379" s="22">
        <v>35</v>
      </c>
      <c r="G379" s="35">
        <v>206</v>
      </c>
      <c r="H379" s="21">
        <f t="shared" si="10"/>
        <v>7210</v>
      </c>
      <c r="I379" s="15" t="s">
        <v>631</v>
      </c>
      <c r="J379" s="33" t="str">
        <f t="shared" si="11"/>
        <v/>
      </c>
    </row>
    <row r="380" spans="1:10" s="3" customFormat="1" ht="43.2">
      <c r="A380" s="29">
        <v>373</v>
      </c>
      <c r="B380" s="39" t="s">
        <v>477</v>
      </c>
      <c r="C380" s="44" t="s">
        <v>482</v>
      </c>
      <c r="D380" s="39" t="s">
        <v>1</v>
      </c>
      <c r="E380" s="52">
        <v>60</v>
      </c>
      <c r="F380" s="22">
        <v>60</v>
      </c>
      <c r="G380" s="35">
        <v>275</v>
      </c>
      <c r="H380" s="21">
        <f t="shared" ref="H380:H398" si="12">E380*G380</f>
        <v>16500</v>
      </c>
      <c r="I380" s="15" t="s">
        <v>632</v>
      </c>
      <c r="J380" s="33" t="str">
        <f t="shared" ref="J380:J403" si="13">IF(AND(ISNUMBER(E380),ISNUMBER(FIND(",",E380)),LEN(E380)-LEN(SUBSTITUTE(E380,",",""))=1),IF(LEN(RIGHT(E380,LEN(E380)-FIND(",",E380)))&gt;2,ROW(),""),"")</f>
        <v/>
      </c>
    </row>
    <row r="381" spans="1:10" s="3" customFormat="1" ht="57.6">
      <c r="A381" s="29">
        <v>374</v>
      </c>
      <c r="B381" s="39" t="s">
        <v>477</v>
      </c>
      <c r="C381" s="44" t="s">
        <v>483</v>
      </c>
      <c r="D381" s="39" t="s">
        <v>1</v>
      </c>
      <c r="E381" s="52">
        <v>100</v>
      </c>
      <c r="F381" s="22">
        <v>100</v>
      </c>
      <c r="G381" s="35">
        <v>220</v>
      </c>
      <c r="H381" s="21">
        <f t="shared" si="12"/>
        <v>22000</v>
      </c>
      <c r="I381" s="15" t="s">
        <v>495</v>
      </c>
      <c r="J381" s="33" t="str">
        <f t="shared" si="13"/>
        <v/>
      </c>
    </row>
    <row r="382" spans="1:10" s="3" customFormat="1" ht="57.6">
      <c r="A382" s="29">
        <v>375</v>
      </c>
      <c r="B382" s="39" t="s">
        <v>477</v>
      </c>
      <c r="C382" s="44" t="s">
        <v>484</v>
      </c>
      <c r="D382" s="39" t="s">
        <v>1</v>
      </c>
      <c r="E382" s="52">
        <v>50</v>
      </c>
      <c r="F382" s="22">
        <v>50</v>
      </c>
      <c r="G382" s="35">
        <v>155</v>
      </c>
      <c r="H382" s="21">
        <f t="shared" si="12"/>
        <v>7750</v>
      </c>
      <c r="I382" s="15" t="s">
        <v>496</v>
      </c>
      <c r="J382" s="33" t="str">
        <f t="shared" si="13"/>
        <v/>
      </c>
    </row>
    <row r="383" spans="1:10" s="3" customFormat="1" ht="57.6">
      <c r="A383" s="29">
        <v>376</v>
      </c>
      <c r="B383" s="39" t="s">
        <v>477</v>
      </c>
      <c r="C383" s="44" t="s">
        <v>485</v>
      </c>
      <c r="D383" s="39" t="s">
        <v>1</v>
      </c>
      <c r="E383" s="52">
        <v>100</v>
      </c>
      <c r="F383" s="22">
        <v>100</v>
      </c>
      <c r="G383" s="35">
        <v>30</v>
      </c>
      <c r="H383" s="21">
        <f t="shared" si="12"/>
        <v>3000</v>
      </c>
      <c r="I383" s="15" t="s">
        <v>497</v>
      </c>
      <c r="J383" s="33" t="str">
        <f t="shared" si="13"/>
        <v/>
      </c>
    </row>
    <row r="384" spans="1:10" s="3" customFormat="1" ht="57.6">
      <c r="A384" s="29">
        <v>377</v>
      </c>
      <c r="B384" s="39" t="s">
        <v>477</v>
      </c>
      <c r="C384" s="44" t="s">
        <v>486</v>
      </c>
      <c r="D384" s="39" t="s">
        <v>1</v>
      </c>
      <c r="E384" s="52">
        <v>60</v>
      </c>
      <c r="F384" s="22">
        <v>60</v>
      </c>
      <c r="G384" s="35">
        <v>30</v>
      </c>
      <c r="H384" s="21">
        <f t="shared" si="12"/>
        <v>1800</v>
      </c>
      <c r="I384" s="15" t="s">
        <v>498</v>
      </c>
      <c r="J384" s="33" t="str">
        <f t="shared" si="13"/>
        <v/>
      </c>
    </row>
    <row r="385" spans="1:10" s="3" customFormat="1" ht="28.8">
      <c r="A385" s="29">
        <v>378</v>
      </c>
      <c r="B385" s="39" t="s">
        <v>478</v>
      </c>
      <c r="C385" s="44" t="s">
        <v>487</v>
      </c>
      <c r="D385" s="39" t="s">
        <v>1</v>
      </c>
      <c r="E385" s="52">
        <v>600</v>
      </c>
      <c r="F385" s="22">
        <v>600</v>
      </c>
      <c r="G385" s="35">
        <v>30</v>
      </c>
      <c r="H385" s="21">
        <f t="shared" si="12"/>
        <v>18000</v>
      </c>
      <c r="I385" s="15" t="s">
        <v>499</v>
      </c>
      <c r="J385" s="33" t="str">
        <f t="shared" si="13"/>
        <v/>
      </c>
    </row>
    <row r="386" spans="1:10" s="3" customFormat="1" ht="28.8">
      <c r="A386" s="29">
        <v>379</v>
      </c>
      <c r="B386" s="39" t="s">
        <v>478</v>
      </c>
      <c r="C386" s="44" t="s">
        <v>488</v>
      </c>
      <c r="D386" s="39" t="s">
        <v>1</v>
      </c>
      <c r="E386" s="52">
        <v>600</v>
      </c>
      <c r="F386" s="22">
        <v>600</v>
      </c>
      <c r="G386" s="35">
        <v>30</v>
      </c>
      <c r="H386" s="21">
        <f t="shared" si="12"/>
        <v>18000</v>
      </c>
      <c r="I386" s="15" t="s">
        <v>500</v>
      </c>
      <c r="J386" s="33" t="str">
        <f t="shared" si="13"/>
        <v/>
      </c>
    </row>
    <row r="387" spans="1:10" s="3" customFormat="1" ht="28.8">
      <c r="A387" s="29">
        <v>380</v>
      </c>
      <c r="B387" s="39" t="s">
        <v>478</v>
      </c>
      <c r="C387" s="44" t="s">
        <v>489</v>
      </c>
      <c r="D387" s="39" t="s">
        <v>1</v>
      </c>
      <c r="E387" s="52">
        <v>1100</v>
      </c>
      <c r="F387" s="22">
        <v>1100</v>
      </c>
      <c r="G387" s="35">
        <v>30</v>
      </c>
      <c r="H387" s="21">
        <f t="shared" si="12"/>
        <v>33000</v>
      </c>
      <c r="I387" s="15" t="s">
        <v>501</v>
      </c>
      <c r="J387" s="33" t="str">
        <f t="shared" si="13"/>
        <v/>
      </c>
    </row>
    <row r="388" spans="1:10" s="3" customFormat="1" ht="28.8">
      <c r="A388" s="29">
        <v>381</v>
      </c>
      <c r="B388" s="39" t="s">
        <v>478</v>
      </c>
      <c r="C388" s="44" t="s">
        <v>490</v>
      </c>
      <c r="D388" s="39" t="s">
        <v>1</v>
      </c>
      <c r="E388" s="52">
        <v>1100</v>
      </c>
      <c r="F388" s="22">
        <v>1100</v>
      </c>
      <c r="G388" s="35">
        <v>30</v>
      </c>
      <c r="H388" s="21">
        <f t="shared" si="12"/>
        <v>33000</v>
      </c>
      <c r="I388" s="15" t="s">
        <v>502</v>
      </c>
      <c r="J388" s="33" t="str">
        <f t="shared" si="13"/>
        <v/>
      </c>
    </row>
    <row r="389" spans="1:10" s="3" customFormat="1" ht="86.4">
      <c r="A389" s="29">
        <v>382</v>
      </c>
      <c r="B389" s="39" t="s">
        <v>477</v>
      </c>
      <c r="C389" s="44" t="s">
        <v>491</v>
      </c>
      <c r="D389" s="39" t="s">
        <v>1</v>
      </c>
      <c r="E389" s="52">
        <v>80</v>
      </c>
      <c r="F389" s="22">
        <v>80</v>
      </c>
      <c r="G389" s="35">
        <v>30</v>
      </c>
      <c r="H389" s="21">
        <f t="shared" si="12"/>
        <v>2400</v>
      </c>
      <c r="I389" s="15" t="s">
        <v>503</v>
      </c>
      <c r="J389" s="33" t="str">
        <f t="shared" si="13"/>
        <v/>
      </c>
    </row>
    <row r="390" spans="1:10" s="3" customFormat="1" ht="72">
      <c r="A390" s="29">
        <v>383</v>
      </c>
      <c r="B390" s="39" t="s">
        <v>477</v>
      </c>
      <c r="C390" s="44" t="s">
        <v>492</v>
      </c>
      <c r="D390" s="39" t="s">
        <v>1</v>
      </c>
      <c r="E390" s="52">
        <v>20</v>
      </c>
      <c r="F390" s="22">
        <v>20</v>
      </c>
      <c r="G390" s="35">
        <v>30</v>
      </c>
      <c r="H390" s="21">
        <f t="shared" si="12"/>
        <v>600</v>
      </c>
      <c r="I390" s="15" t="s">
        <v>504</v>
      </c>
      <c r="J390" s="33" t="str">
        <f t="shared" si="13"/>
        <v/>
      </c>
    </row>
    <row r="391" spans="1:10" s="3" customFormat="1" ht="43.2">
      <c r="A391" s="29">
        <v>384</v>
      </c>
      <c r="B391" s="39" t="s">
        <v>476</v>
      </c>
      <c r="C391" s="44" t="s">
        <v>239</v>
      </c>
      <c r="D391" s="39" t="s">
        <v>1</v>
      </c>
      <c r="E391" s="52">
        <v>30</v>
      </c>
      <c r="F391" s="22">
        <v>30</v>
      </c>
      <c r="G391" s="35">
        <v>288</v>
      </c>
      <c r="H391" s="21">
        <f t="shared" si="12"/>
        <v>8640</v>
      </c>
      <c r="I391" s="15" t="s">
        <v>505</v>
      </c>
      <c r="J391" s="33" t="str">
        <f t="shared" si="13"/>
        <v/>
      </c>
    </row>
    <row r="392" spans="1:10" s="3" customFormat="1" ht="28.8">
      <c r="A392" s="29">
        <v>385</v>
      </c>
      <c r="B392" s="39" t="s">
        <v>476</v>
      </c>
      <c r="C392" s="44" t="s">
        <v>493</v>
      </c>
      <c r="D392" s="39" t="s">
        <v>1</v>
      </c>
      <c r="E392" s="52">
        <v>150</v>
      </c>
      <c r="F392" s="22">
        <v>150</v>
      </c>
      <c r="G392" s="35">
        <v>30</v>
      </c>
      <c r="H392" s="21">
        <f t="shared" si="12"/>
        <v>4500</v>
      </c>
      <c r="I392" s="15" t="s">
        <v>506</v>
      </c>
      <c r="J392" s="33" t="str">
        <f t="shared" si="13"/>
        <v/>
      </c>
    </row>
    <row r="393" spans="1:10" s="3" customFormat="1" ht="28.8">
      <c r="A393" s="29">
        <v>386</v>
      </c>
      <c r="B393" s="39" t="s">
        <v>476</v>
      </c>
      <c r="C393" s="44" t="s">
        <v>240</v>
      </c>
      <c r="D393" s="39" t="s">
        <v>1</v>
      </c>
      <c r="E393" s="52">
        <v>25</v>
      </c>
      <c r="F393" s="22">
        <v>25</v>
      </c>
      <c r="G393" s="35">
        <v>226</v>
      </c>
      <c r="H393" s="21">
        <f t="shared" ref="H393:H397" si="14">E393*G393</f>
        <v>5650</v>
      </c>
      <c r="I393" s="15" t="s">
        <v>507</v>
      </c>
      <c r="J393" s="33" t="str">
        <f t="shared" si="13"/>
        <v/>
      </c>
    </row>
    <row r="394" spans="1:10" s="3" customFormat="1" ht="43.2">
      <c r="A394" s="29">
        <v>387</v>
      </c>
      <c r="B394" s="39" t="s">
        <v>690</v>
      </c>
      <c r="C394" s="44" t="s">
        <v>685</v>
      </c>
      <c r="D394" s="39" t="s">
        <v>1</v>
      </c>
      <c r="E394" s="52">
        <v>1500</v>
      </c>
      <c r="F394" s="22">
        <v>1500</v>
      </c>
      <c r="G394" s="35">
        <v>7</v>
      </c>
      <c r="H394" s="21">
        <f t="shared" si="12"/>
        <v>10500</v>
      </c>
      <c r="I394" s="15" t="s">
        <v>680</v>
      </c>
      <c r="J394" s="33" t="str">
        <f t="shared" si="13"/>
        <v/>
      </c>
    </row>
    <row r="395" spans="1:10" s="3" customFormat="1" ht="43.2">
      <c r="A395" s="29">
        <v>388</v>
      </c>
      <c r="B395" s="39" t="s">
        <v>823</v>
      </c>
      <c r="C395" s="44" t="s">
        <v>686</v>
      </c>
      <c r="D395" s="39" t="s">
        <v>122</v>
      </c>
      <c r="E395" s="52">
        <v>450</v>
      </c>
      <c r="F395" s="22">
        <v>450</v>
      </c>
      <c r="G395" s="35">
        <v>19</v>
      </c>
      <c r="H395" s="21">
        <f t="shared" si="14"/>
        <v>8550</v>
      </c>
      <c r="I395" s="15" t="s">
        <v>681</v>
      </c>
      <c r="J395" s="33" t="str">
        <f t="shared" si="13"/>
        <v/>
      </c>
    </row>
    <row r="396" spans="1:10" s="3" customFormat="1" ht="28.8">
      <c r="A396" s="29">
        <v>389</v>
      </c>
      <c r="B396" s="39" t="s">
        <v>17</v>
      </c>
      <c r="C396" s="44" t="s">
        <v>687</v>
      </c>
      <c r="D396" s="39" t="s">
        <v>122</v>
      </c>
      <c r="E396" s="52">
        <v>1700</v>
      </c>
      <c r="F396" s="22">
        <v>1700</v>
      </c>
      <c r="G396" s="35">
        <v>19</v>
      </c>
      <c r="H396" s="21">
        <f t="shared" si="12"/>
        <v>32300</v>
      </c>
      <c r="I396" s="15" t="s">
        <v>682</v>
      </c>
      <c r="J396" s="33" t="str">
        <f t="shared" si="13"/>
        <v/>
      </c>
    </row>
    <row r="397" spans="1:10" s="3" customFormat="1" ht="28.8">
      <c r="A397" s="29">
        <v>390</v>
      </c>
      <c r="B397" s="39" t="s">
        <v>17</v>
      </c>
      <c r="C397" s="44" t="s">
        <v>688</v>
      </c>
      <c r="D397" s="39" t="s">
        <v>122</v>
      </c>
      <c r="E397" s="52">
        <v>500</v>
      </c>
      <c r="F397" s="22">
        <v>500</v>
      </c>
      <c r="G397" s="35">
        <v>19</v>
      </c>
      <c r="H397" s="21">
        <f t="shared" si="14"/>
        <v>9500</v>
      </c>
      <c r="I397" s="15" t="s">
        <v>683</v>
      </c>
      <c r="J397" s="33" t="str">
        <f t="shared" si="13"/>
        <v/>
      </c>
    </row>
    <row r="398" spans="1:10" s="3" customFormat="1" ht="28.8">
      <c r="A398" s="29">
        <v>391</v>
      </c>
      <c r="B398" s="39" t="s">
        <v>17</v>
      </c>
      <c r="C398" s="44" t="s">
        <v>689</v>
      </c>
      <c r="D398" s="39" t="s">
        <v>122</v>
      </c>
      <c r="E398" s="52">
        <v>500</v>
      </c>
      <c r="F398" s="22">
        <v>500</v>
      </c>
      <c r="G398" s="35">
        <v>19</v>
      </c>
      <c r="H398" s="21">
        <f t="shared" si="12"/>
        <v>9500</v>
      </c>
      <c r="I398" s="15" t="s">
        <v>684</v>
      </c>
      <c r="J398" s="33" t="str">
        <f t="shared" si="13"/>
        <v/>
      </c>
    </row>
    <row r="399" spans="1:10" s="3" customFormat="1" ht="259.2">
      <c r="A399" s="29">
        <v>392</v>
      </c>
      <c r="B399" s="39" t="s">
        <v>39</v>
      </c>
      <c r="C399" s="44" t="s">
        <v>691</v>
      </c>
      <c r="D399" s="39" t="s">
        <v>692</v>
      </c>
      <c r="E399" s="52">
        <v>35</v>
      </c>
      <c r="F399" s="22">
        <v>35</v>
      </c>
      <c r="G399" s="35">
        <v>1700</v>
      </c>
      <c r="H399" s="21">
        <f>E399*G399</f>
        <v>59500</v>
      </c>
      <c r="I399" s="15" t="s">
        <v>778</v>
      </c>
      <c r="J399" s="33" t="str">
        <f t="shared" si="13"/>
        <v/>
      </c>
    </row>
    <row r="400" spans="1:10" s="3" customFormat="1" ht="72">
      <c r="A400" s="29">
        <v>393</v>
      </c>
      <c r="B400" s="39" t="s">
        <v>57</v>
      </c>
      <c r="C400" s="44" t="s">
        <v>770</v>
      </c>
      <c r="D400" s="39" t="s">
        <v>1</v>
      </c>
      <c r="E400" s="52">
        <v>50</v>
      </c>
      <c r="F400" s="22">
        <v>50</v>
      </c>
      <c r="G400" s="35">
        <v>120</v>
      </c>
      <c r="H400" s="21">
        <f t="shared" ref="H400" si="15">E400*G400</f>
        <v>6000</v>
      </c>
      <c r="I400" s="15" t="s">
        <v>720</v>
      </c>
      <c r="J400" s="33" t="str">
        <f t="shared" si="13"/>
        <v/>
      </c>
    </row>
    <row r="401" spans="1:10" s="3" customFormat="1" ht="72">
      <c r="A401" s="29">
        <v>394</v>
      </c>
      <c r="B401" s="39" t="s">
        <v>57</v>
      </c>
      <c r="C401" s="44" t="s">
        <v>771</v>
      </c>
      <c r="D401" s="39" t="s">
        <v>1</v>
      </c>
      <c r="E401" s="52">
        <v>100</v>
      </c>
      <c r="F401" s="22">
        <v>100</v>
      </c>
      <c r="G401" s="35">
        <v>80</v>
      </c>
      <c r="H401" s="21">
        <f t="shared" ref="H401:H403" si="16">E401*G401</f>
        <v>8000</v>
      </c>
      <c r="I401" s="15" t="s">
        <v>720</v>
      </c>
      <c r="J401" s="33" t="str">
        <f t="shared" si="13"/>
        <v/>
      </c>
    </row>
    <row r="402" spans="1:10" s="3" customFormat="1" ht="158.4">
      <c r="A402" s="29">
        <v>395</v>
      </c>
      <c r="B402" s="39" t="s">
        <v>39</v>
      </c>
      <c r="C402" s="44" t="s">
        <v>763</v>
      </c>
      <c r="D402" s="39" t="s">
        <v>1</v>
      </c>
      <c r="E402" s="52">
        <v>200</v>
      </c>
      <c r="F402" s="22">
        <v>400</v>
      </c>
      <c r="G402" s="35">
        <v>250</v>
      </c>
      <c r="H402" s="21">
        <f t="shared" si="16"/>
        <v>50000</v>
      </c>
      <c r="I402" s="36" t="s">
        <v>773</v>
      </c>
      <c r="J402" s="33" t="str">
        <f t="shared" si="13"/>
        <v/>
      </c>
    </row>
    <row r="403" spans="1:10" s="3" customFormat="1" ht="158.4">
      <c r="A403" s="29">
        <v>396</v>
      </c>
      <c r="B403" s="39" t="s">
        <v>39</v>
      </c>
      <c r="C403" s="44" t="s">
        <v>772</v>
      </c>
      <c r="D403" s="39" t="s">
        <v>1</v>
      </c>
      <c r="E403" s="52">
        <v>400</v>
      </c>
      <c r="F403" s="22">
        <v>800</v>
      </c>
      <c r="G403" s="35">
        <v>100</v>
      </c>
      <c r="H403" s="21">
        <f t="shared" si="16"/>
        <v>40000</v>
      </c>
      <c r="I403" s="36" t="s">
        <v>773</v>
      </c>
      <c r="J403" s="33" t="str">
        <f t="shared" si="13"/>
        <v/>
      </c>
    </row>
    <row r="404" spans="1:10" ht="15.6" thickBot="1">
      <c r="F404" s="10"/>
      <c r="G404" s="10" t="s">
        <v>418</v>
      </c>
      <c r="H404" s="18">
        <f>SUM(H8:H403)</f>
        <v>2410436.4700000002</v>
      </c>
      <c r="J404" s="33"/>
    </row>
    <row r="405" spans="1:10" ht="15">
      <c r="E405" s="34"/>
    </row>
    <row r="406" spans="1:10" ht="15">
      <c r="A406" s="32"/>
      <c r="E406" s="34" t="str" cm="1">
        <f t="array" ref="E406">IF(ISNUMBER(LOOKUP(2,1/(J8:J403&lt;&gt;""),J8:J403)),"Eilutė "&amp;LOOKUP(2,1/(J8:J403&lt;&gt;""),J8:J403)&amp;" Įvesta daugiau nei 2 skaičiai po kablelio!","")</f>
        <v/>
      </c>
    </row>
    <row r="407" spans="1:10" ht="15">
      <c r="A407" s="32"/>
    </row>
    <row r="408" spans="1:10" ht="15">
      <c r="A408" s="32" t="s">
        <v>610</v>
      </c>
    </row>
  </sheetData>
  <sheetProtection algorithmName="SHA-512" hashValue="l/akDQxfJiomA4cG1TGGjMTkrDboeux6a2TK/QKuzxTjZ9q9vUFgKxl72ockSO0NPYrdumNsQ8SLSzEYqEKmnQ==" saltValue="mOGEfPJSKvDCiVmd3hDgBw==" spinCount="100000" sheet="1" objects="1" scenarios="1"/>
  <autoFilter ref="A7:I406" xr:uid="{00000000-0009-0000-0000-000000000000}"/>
  <mergeCells count="6">
    <mergeCell ref="A6:C6"/>
    <mergeCell ref="A1:C1"/>
    <mergeCell ref="A2:C2"/>
    <mergeCell ref="A3:C3"/>
    <mergeCell ref="A4:C4"/>
    <mergeCell ref="A5:C5"/>
  </mergeCells>
  <phoneticPr fontId="23" type="noConversion"/>
  <conditionalFormatting sqref="C362">
    <cfRule type="duplicateValues" dxfId="42" priority="98"/>
  </conditionalFormatting>
  <conditionalFormatting sqref="C367">
    <cfRule type="duplicateValues" dxfId="41" priority="99"/>
  </conditionalFormatting>
  <conditionalFormatting sqref="C354:C365">
    <cfRule type="duplicateValues" dxfId="40" priority="100"/>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xr:uid="{00000000-0002-0000-0000-000000000000}">
      <formula1>ROUND(E8,2)=E8</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09375" defaultRowHeight="14.4"/>
  <cols>
    <col min="1" max="1" width="7" style="31" customWidth="1"/>
    <col min="2" max="2" width="104.33203125" style="13" customWidth="1"/>
    <col min="3" max="3" width="8.5546875" style="4" customWidth="1"/>
    <col min="4" max="4" width="13.109375" style="11" customWidth="1"/>
    <col min="5" max="5" width="12.6640625" style="11" customWidth="1"/>
    <col min="6" max="6" width="14.33203125" style="11" customWidth="1"/>
    <col min="7" max="7" width="105.44140625" style="5" customWidth="1"/>
    <col min="8" max="8" width="71.44140625" style="5" customWidth="1"/>
    <col min="9" max="16384" width="9.109375" style="2"/>
  </cols>
  <sheetData>
    <row r="1" spans="1:2" s="16" customFormat="1" ht="21" customHeight="1">
      <c r="A1" s="19" t="s">
        <v>574</v>
      </c>
      <c r="B1" s="9" t="s">
        <v>274</v>
      </c>
    </row>
    <row r="2" spans="1:2" s="3" customFormat="1" ht="86.4">
      <c r="A2" s="30">
        <v>1</v>
      </c>
      <c r="B2" s="1" t="s">
        <v>707</v>
      </c>
    </row>
    <row r="3" spans="1:2" s="3" customFormat="1" ht="28.8">
      <c r="A3" s="30">
        <v>2</v>
      </c>
      <c r="B3" s="1" t="s">
        <v>401</v>
      </c>
    </row>
    <row r="4" spans="1:2" s="3" customFormat="1" ht="57.6">
      <c r="A4" s="30">
        <v>3</v>
      </c>
      <c r="B4" s="1" t="s">
        <v>708</v>
      </c>
    </row>
    <row r="5" spans="1:2" s="3" customFormat="1" ht="28.8">
      <c r="A5" s="30">
        <v>4</v>
      </c>
      <c r="B5" s="1" t="s">
        <v>642</v>
      </c>
    </row>
    <row r="6" spans="1:2" s="3" customFormat="1" ht="43.2">
      <c r="A6" s="30">
        <v>5</v>
      </c>
      <c r="B6" s="1" t="s">
        <v>709</v>
      </c>
    </row>
    <row r="7" spans="1:2" s="3" customFormat="1" ht="43.2">
      <c r="A7" s="30">
        <v>6</v>
      </c>
      <c r="B7" s="1" t="s">
        <v>435</v>
      </c>
    </row>
    <row r="8" spans="1:2" s="3" customFormat="1" ht="100.8">
      <c r="A8" s="30">
        <v>7</v>
      </c>
      <c r="B8" s="1" t="s">
        <v>721</v>
      </c>
    </row>
    <row r="9" spans="1:2" s="3" customFormat="1" ht="100.8">
      <c r="A9" s="30">
        <v>8</v>
      </c>
      <c r="B9" s="1" t="s">
        <v>660</v>
      </c>
    </row>
    <row r="10" spans="1:2" s="3" customFormat="1" ht="28.8">
      <c r="A10" s="30">
        <v>9</v>
      </c>
      <c r="B10" s="1" t="s">
        <v>446</v>
      </c>
    </row>
    <row r="11" spans="1:2" s="3" customFormat="1" ht="28.8">
      <c r="A11" s="30">
        <v>10</v>
      </c>
      <c r="B11" s="1" t="s">
        <v>436</v>
      </c>
    </row>
    <row r="12" spans="1:2" s="3" customFormat="1" ht="43.2">
      <c r="A12" s="30">
        <v>11</v>
      </c>
      <c r="B12" s="1" t="s">
        <v>437</v>
      </c>
    </row>
    <row r="13" spans="1:2" s="3" customFormat="1" ht="57.6">
      <c r="A13" s="30">
        <v>12</v>
      </c>
      <c r="B13" s="1" t="s">
        <v>438</v>
      </c>
    </row>
    <row r="14" spans="1:2" s="3" customFormat="1">
      <c r="A14" s="30">
        <v>13</v>
      </c>
      <c r="B14" s="1" t="s">
        <v>439</v>
      </c>
    </row>
    <row r="15" spans="1:2" s="3" customFormat="1" ht="28.8">
      <c r="A15" s="30">
        <v>14</v>
      </c>
      <c r="B15" s="1" t="s">
        <v>440</v>
      </c>
    </row>
    <row r="16" spans="1:2" s="3" customFormat="1" ht="86.4">
      <c r="A16" s="30">
        <v>15</v>
      </c>
      <c r="B16" s="1" t="s">
        <v>404</v>
      </c>
    </row>
    <row r="17" spans="1:2" s="3" customFormat="1">
      <c r="A17" s="30">
        <v>16</v>
      </c>
      <c r="B17" s="1" t="s">
        <v>447</v>
      </c>
    </row>
    <row r="18" spans="1:2" s="3" customFormat="1" ht="129.6">
      <c r="A18" s="30">
        <v>17</v>
      </c>
      <c r="B18" s="15" t="s">
        <v>710</v>
      </c>
    </row>
    <row r="19" spans="1:2" s="3" customFormat="1">
      <c r="A19" s="30">
        <v>18</v>
      </c>
      <c r="B19" s="1" t="s">
        <v>403</v>
      </c>
    </row>
    <row r="20" spans="1:2" s="3" customFormat="1" ht="216">
      <c r="A20" s="30">
        <v>19</v>
      </c>
      <c r="B20" s="1" t="s">
        <v>441</v>
      </c>
    </row>
    <row r="21" spans="1:2" s="3" customFormat="1" ht="28.8">
      <c r="A21" s="30">
        <v>20</v>
      </c>
      <c r="B21" s="1" t="s">
        <v>419</v>
      </c>
    </row>
    <row r="22" spans="1:2" s="3" customFormat="1" ht="43.2">
      <c r="A22" s="30">
        <v>21</v>
      </c>
      <c r="B22" s="14" t="s">
        <v>442</v>
      </c>
    </row>
    <row r="23" spans="1:2" s="3" customFormat="1" ht="216">
      <c r="A23" s="30">
        <v>22</v>
      </c>
      <c r="B23" s="1" t="s">
        <v>711</v>
      </c>
    </row>
    <row r="24" spans="1:2" s="3" customFormat="1" ht="57.6">
      <c r="A24" s="30">
        <v>23</v>
      </c>
      <c r="B24" s="1" t="s">
        <v>429</v>
      </c>
    </row>
    <row r="25" spans="1:2" s="3" customFormat="1" ht="28.8">
      <c r="A25" s="30">
        <v>24</v>
      </c>
      <c r="B25" s="1" t="s">
        <v>430</v>
      </c>
    </row>
    <row r="26" spans="1:2" s="3" customFormat="1" ht="86.4">
      <c r="A26" s="30">
        <v>25</v>
      </c>
      <c r="B26" s="1" t="s">
        <v>575</v>
      </c>
    </row>
    <row r="27" spans="1:2" s="3" customFormat="1" ht="28.8">
      <c r="A27" s="30">
        <v>26</v>
      </c>
      <c r="B27" s="1" t="s">
        <v>448</v>
      </c>
    </row>
    <row r="28" spans="1:2" s="3" customFormat="1" ht="72">
      <c r="A28" s="30">
        <v>27</v>
      </c>
      <c r="B28" s="1" t="s">
        <v>712</v>
      </c>
    </row>
    <row r="29" spans="1:2" s="3" customFormat="1" ht="28.8">
      <c r="A29" s="30">
        <v>28</v>
      </c>
      <c r="B29" s="1" t="s">
        <v>475</v>
      </c>
    </row>
    <row r="30" spans="1:2" s="3" customFormat="1" ht="72">
      <c r="A30" s="30">
        <v>29</v>
      </c>
      <c r="B30" s="1" t="s">
        <v>445</v>
      </c>
    </row>
    <row r="31" spans="1:2" s="3" customFormat="1" ht="28.8">
      <c r="A31" s="30">
        <v>30</v>
      </c>
      <c r="B31" s="1" t="s">
        <v>659</v>
      </c>
    </row>
    <row r="32" spans="1:2" s="3" customFormat="1" ht="43.2">
      <c r="A32" s="30">
        <v>31</v>
      </c>
      <c r="B32" s="1" t="s">
        <v>730</v>
      </c>
    </row>
    <row r="33" spans="1:8" s="3" customFormat="1">
      <c r="A33" s="27"/>
      <c r="B33" s="13"/>
    </row>
    <row r="34" spans="1:8" s="3" customFormat="1">
      <c r="A34" s="27"/>
      <c r="B34" s="13"/>
    </row>
    <row r="35" spans="1:8" s="3" customFormat="1">
      <c r="A35" s="27"/>
      <c r="B35" s="13"/>
    </row>
    <row r="36" spans="1:8" s="3" customFormat="1">
      <c r="A36" s="27"/>
      <c r="B36" s="13"/>
    </row>
    <row r="37" spans="1:8" s="3" customFormat="1">
      <c r="A37" s="27"/>
      <c r="B37" s="13"/>
    </row>
    <row r="38" spans="1:8" s="3" customFormat="1">
      <c r="A38" s="27"/>
      <c r="B38" s="13"/>
    </row>
    <row r="39" spans="1:8" s="3" customFormat="1">
      <c r="A39" s="27"/>
      <c r="B39" s="13"/>
    </row>
    <row r="40" spans="1:8" s="3" customFormat="1">
      <c r="A40" s="27"/>
      <c r="B40" s="13"/>
    </row>
    <row r="41" spans="1:8" s="3" customFormat="1">
      <c r="A41" s="27"/>
      <c r="B41" s="13"/>
    </row>
    <row r="42" spans="1:8" s="3" customFormat="1">
      <c r="A42" s="27"/>
      <c r="B42" s="13"/>
    </row>
    <row r="43" spans="1:8" s="3" customFormat="1">
      <c r="A43" s="27"/>
      <c r="B43" s="13"/>
    </row>
    <row r="44" spans="1:8" s="3" customFormat="1">
      <c r="A44" s="27"/>
      <c r="B44" s="13"/>
    </row>
    <row r="45" spans="1:8" s="3" customFormat="1">
      <c r="A45" s="27"/>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00000000-0009-0000-0000-000001000000}"/>
  <pageMargins left="0.7" right="0.7" top="0.75" bottom="0.75" header="0.3" footer="0.3"/>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2.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E128EA-82DC-46F8-A347-3EE597489EF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cb4f36d-4efa-4c98-b56b-986e108a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Viktorija Bušauskienė</cp:lastModifiedBy>
  <cp:lastPrinted>2021-08-11T05:25:51Z</cp:lastPrinted>
  <dcterms:created xsi:type="dcterms:W3CDTF">2013-11-21T12:32:21Z</dcterms:created>
  <dcterms:modified xsi:type="dcterms:W3CDTF">2021-08-13T04:27:40Z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Raminta.Gvozdiene@ignitis.lt</vt:lpwstr>
  </property>
  <property fmtid="{D5CDD505-2E9C-101B-9397-08002B2CF9AE}" pid="6" name="MSIP_Label_320c693d-44b7-4e16-b3dd-4fcd87401cf5_SetDate">
    <vt:lpwstr>2021-07-13T04:35:43.1443166Z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a4629ae1-0784-4864-8bf5-8b96f229b52a</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Raminta.Gvozdiene@ignitis.lt</vt:lpwstr>
  </property>
  <property fmtid="{D5CDD505-2E9C-101B-9397-08002B2CF9AE}" pid="14" name="MSIP_Label_190751af-2442-49a7-b7b9-9f0bcce858c9_SetDate">
    <vt:lpwstr>2021-07-13T04:35:43.1443166Z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a4629ae1-0784-4864-8bf5-8b96f229b52a</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