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heckCompatibility="1" defaultThemeVersion="124226"/>
  <mc:AlternateContent xmlns:mc="http://schemas.openxmlformats.org/markup-compatibility/2006">
    <mc:Choice Requires="x15">
      <x15ac:absPath xmlns:x15ac="http://schemas.microsoft.com/office/spreadsheetml/2010/11/ac" url="Z:\KONKURSAI\Santaros klinikos\2024-01-15\"/>
    </mc:Choice>
  </mc:AlternateContent>
  <xr:revisionPtr revIDLastSave="0" documentId="13_ncr:1_{EC393A6C-42FE-4220-A5DF-06B49DA01F77}" xr6:coauthVersionLast="47" xr6:coauthVersionMax="47" xr10:uidLastSave="{00000000-0000-0000-0000-000000000000}"/>
  <bookViews>
    <workbookView xWindow="-120" yWindow="-120" windowWidth="29040" windowHeight="15720" tabRatio="975" xr2:uid="{00000000-000D-0000-FFFF-FFFF00000000}"/>
  </bookViews>
  <sheets>
    <sheet name="Specifikacija" sheetId="56" r:id="rId1"/>
    <sheet name="Sheet1" sheetId="5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56" l="1"/>
  <c r="H16" i="56"/>
  <c r="J16" i="56" s="1"/>
  <c r="I13" i="56"/>
  <c r="H13" i="56"/>
  <c r="J13" i="56" s="1"/>
  <c r="I12" i="56"/>
  <c r="H12" i="56"/>
  <c r="J12" i="56" s="1"/>
</calcChain>
</file>

<file path=xl/sharedStrings.xml><?xml version="1.0" encoding="utf-8"?>
<sst xmlns="http://schemas.openxmlformats.org/spreadsheetml/2006/main" count="130" uniqueCount="89">
  <si>
    <t>Bendrinis pavadinimas</t>
  </si>
  <si>
    <t>Forma, stiprumas</t>
  </si>
  <si>
    <t>Pirkimo dalies Nr.</t>
  </si>
  <si>
    <t>Mato  vnt.</t>
  </si>
  <si>
    <t>PVM tarifas</t>
  </si>
  <si>
    <t>VšĮ VILNIAUS UNIVERSITETO LIGONINĖ SANTAROS KLINIKOS</t>
  </si>
  <si>
    <t>Maksimalus kiekis</t>
  </si>
  <si>
    <t>Vnt. įkainis be PVM, Eur</t>
  </si>
  <si>
    <t>Vnt. įkainis su PVM, Eur</t>
  </si>
  <si>
    <t>Suma be PVM, Eur</t>
  </si>
  <si>
    <t>Suma su PVM, Eur</t>
  </si>
  <si>
    <t>1 SPS priedas</t>
  </si>
  <si>
    <t>pakuotė</t>
  </si>
  <si>
    <t>mililitras</t>
  </si>
  <si>
    <t>Firminis prekės pavadinimas, siūloma pakuotė, gamintojas, pastabos.</t>
  </si>
  <si>
    <t>1. Tiekėjas privalo turėti teisę verstis vaistų prekyba. Atsižvelgiant į tai, kad VVKT vaistinių preparatų informacinės sistemos „VAPRIS“ licencijavimo posistemės duomenų bazės duomenys apie išduotas licencijas prieinami viešai, perkančioji organizacija didmeninio platinimo licencijos pateikti nereikalauja.</t>
  </si>
  <si>
    <t>2.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</si>
  <si>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SUPAPRASTINTAS ATVIRAS KONKURSAS "Specialios medicininės paskirties produktai (6104)"</t>
  </si>
  <si>
    <t>Elektrolitų tirpalas burnos gleivinės skalavimui</t>
  </si>
  <si>
    <t>tirpalas (Caphosol tipo arba analogiškas), fas.15ml ±5ml</t>
  </si>
  <si>
    <t>Geležies bisglicinatas</t>
  </si>
  <si>
    <t>geriami lašai vaikams be gliuteno, buteliukas 30ml su graduota pipete</t>
  </si>
  <si>
    <t>buteliukas</t>
  </si>
  <si>
    <t>Kūno losjonas</t>
  </si>
  <si>
    <t>Losjonas labai sausai bei jautriai odai su 5-10% šlapalu. Be kvapiųjų medžiagų ir dažiklių.</t>
  </si>
  <si>
    <t>Vazelinas</t>
  </si>
  <si>
    <t xml:space="preserve">tepalas (fas. iki 100g) </t>
  </si>
  <si>
    <t>gramas</t>
  </si>
  <si>
    <t>Vazelino aliejus (skystas parafinas)</t>
  </si>
  <si>
    <t>subst., fasuotė 50 - 100 ml</t>
  </si>
  <si>
    <t xml:space="preserve">Vienkartinio naudojimo medicinos priemonė žarnų ištuštinimui ir vidurių užkietėjimui gydyti </t>
  </si>
  <si>
    <t>tirpalas 133 ml;  13,91 g natrio divandenilio fosfato; 3,18 g dinatrio monovandenilio fosfato; natrio hidroksido; natrio benzoato, metilo parahidroksibenzoato, išgryninto vandens iki 100ml. (Clisma-lax tipo arba lygiavertė)</t>
  </si>
  <si>
    <t>Vitaminas A + Vitaminas E</t>
  </si>
  <si>
    <t>aliejinės kapsulės</t>
  </si>
  <si>
    <t>kapsulė</t>
  </si>
  <si>
    <t xml:space="preserve">3. Antrinės prekių pakuotės turi būti laikytinos perdirbamosiomis pakuotėmis. Tiekėjas turi pateikti tiekėjo ar prekių gamintojo dokumentus, patvirtinančius, kad prekių pakuotės yra perdirbamos (deklaracijas arba kitus lygiaverčius dokumentus). </t>
  </si>
  <si>
    <t>Pr.pavadinimas</t>
  </si>
  <si>
    <t>S.likutis</t>
  </si>
  <si>
    <t>Likutis</t>
  </si>
  <si>
    <t>Pirk.nac.kaina</t>
  </si>
  <si>
    <t>Galioja iki</t>
  </si>
  <si>
    <t>sert.-Prek. Par</t>
  </si>
  <si>
    <t>Kodas-Sand. vie</t>
  </si>
  <si>
    <t>Paj.op.tipas</t>
  </si>
  <si>
    <t>Paj.data</t>
  </si>
  <si>
    <t>Sertifikatas</t>
  </si>
  <si>
    <t>Pirk.kaina</t>
  </si>
  <si>
    <t>Pavad.-Gamintoj</t>
  </si>
  <si>
    <t>Tiekėjo pavad.</t>
  </si>
  <si>
    <t>Paj.Op.nr.</t>
  </si>
  <si>
    <t>Mat.vnt.</t>
  </si>
  <si>
    <t>Pirk.val.</t>
  </si>
  <si>
    <t>Savikaina</t>
  </si>
  <si>
    <t>Pard.kaina(nac.val.)</t>
  </si>
  <si>
    <t>Kokybė</t>
  </si>
  <si>
    <t>Tiekėjas</t>
  </si>
  <si>
    <t>Pr.kodas</t>
  </si>
  <si>
    <t>Knsg.?</t>
  </si>
  <si>
    <t>Pavadinimas</t>
  </si>
  <si>
    <t>Pavad.-Sand. vi</t>
  </si>
  <si>
    <t>Partija</t>
  </si>
  <si>
    <t>Kodas-Gamintoja</t>
  </si>
  <si>
    <t>Kiekis pak.</t>
  </si>
  <si>
    <t>Pr.part.op.nr.</t>
  </si>
  <si>
    <t>Pr.part.data</t>
  </si>
  <si>
    <t>Obj.pavadinimas</t>
  </si>
  <si>
    <t>Obj.kodas</t>
  </si>
  <si>
    <t>Temp. rež.</t>
  </si>
  <si>
    <t>TecnoFER Bambini lašai vaikams (be gliuteno) 30ml</t>
  </si>
  <si>
    <t>2025.01.31</t>
  </si>
  <si>
    <t>GX128</t>
  </si>
  <si>
    <t xml:space="preserve"> </t>
  </si>
  <si>
    <t>Pirkimas</t>
  </si>
  <si>
    <t>2023.10.25</t>
  </si>
  <si>
    <t>Laboratori Baldacci S.p.A.</t>
  </si>
  <si>
    <t>Pharmalita, UAB</t>
  </si>
  <si>
    <t>PAK</t>
  </si>
  <si>
    <t>EUR</t>
  </si>
  <si>
    <t>P01863</t>
  </si>
  <si>
    <t>Pakuotė</t>
  </si>
  <si>
    <t>P02826</t>
  </si>
  <si>
    <t>A</t>
  </si>
  <si>
    <t>2023.11.03</t>
  </si>
  <si>
    <t>2025.04.30</t>
  </si>
  <si>
    <t>AX011</t>
  </si>
  <si>
    <t>2023.12.20</t>
  </si>
  <si>
    <t>Eucerin UreaRepair Plus kūno losjonas sausai odai su 5% šlapalo 250ml N1, Beiersdorf</t>
  </si>
  <si>
    <t>Clisma-Lax tiesiosios žarnos klizma 133ml N1, Sofar</t>
  </si>
  <si>
    <t>TecnoFER Bambini lašai vaikams (be gliuteno) 30ml N1, Laboratori Baldacci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</si>
</sst>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00\ _€"/>
  </numFmts>
  <fonts count="8" x14ac:knownFonts="1">
    <font>
      <sz val="11"/>
      <color theme="1"/>
      <name val="Calibri"/>
      <family val="2"/>
      <charset val="186"/>
      <scheme val="minor"/>
    </font>
    <font>
      <sz val="11"/>
      <name val="Times New Roman"/>
      <family val="1"/>
      <charset val="186"/>
    </font>
    <font>
      <sz val="10"/>
      <name val="Arial"/>
      <family val="2"/>
      <charset val="186"/>
    </font>
    <font>
      <sz val="10"/>
      <name val="Arial"/>
      <family val="2"/>
    </font>
    <font>
      <b/>
      <sz val="11"/>
      <name val="Times New Roman"/>
      <family val="1"/>
      <charset val="186"/>
    </font>
    <font>
      <sz val="11"/>
      <color theme="1"/>
      <name val="Calibri"/>
      <family val="2"/>
      <charset val="186"/>
      <scheme val="minor"/>
    </font>
    <font>
      <sz val="11"/>
      <color theme="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5"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5" fillId="0" borderId="0"/>
    <xf numFmtId="0" fontId="3" fillId="0" borderId="0"/>
  </cellStyleXfs>
  <cellXfs count="26">
    <xf numFmtId="0" fontId="0" fillId="0" borderId="0" xfId="0"/>
    <xf numFmtId="0" fontId="6" fillId="0" borderId="0" xfId="0" applyFont="1" applyAlignment="1">
      <alignment vertical="top"/>
    </xf>
    <xf numFmtId="0" fontId="6" fillId="0" borderId="0" xfId="0" applyFont="1" applyAlignment="1">
      <alignment horizontal="right" vertical="top"/>
    </xf>
    <xf numFmtId="0" fontId="4" fillId="0" borderId="0" xfId="0" applyFont="1" applyAlignment="1">
      <alignment vertical="top"/>
    </xf>
    <xf numFmtId="0" fontId="6" fillId="0" borderId="0" xfId="0" applyFont="1" applyAlignment="1">
      <alignment horizontal="center" vertical="top"/>
    </xf>
    <xf numFmtId="165" fontId="6" fillId="0" borderId="0" xfId="0" applyNumberFormat="1" applyFont="1" applyAlignment="1">
      <alignment horizontal="center" vertical="top"/>
    </xf>
    <xf numFmtId="164" fontId="6" fillId="0" borderId="0" xfId="0" applyNumberFormat="1" applyFont="1" applyAlignment="1">
      <alignment horizontal="center" vertical="top"/>
    </xf>
    <xf numFmtId="164" fontId="6" fillId="0" borderId="0" xfId="0" applyNumberFormat="1" applyFont="1" applyAlignment="1">
      <alignment vertical="top"/>
    </xf>
    <xf numFmtId="0" fontId="6" fillId="0" borderId="1" xfId="0" applyFont="1" applyBorder="1" applyAlignment="1">
      <alignment horizontal="center" vertical="top"/>
    </xf>
    <xf numFmtId="0" fontId="4" fillId="2" borderId="1" xfId="0" applyFont="1" applyFill="1" applyBorder="1" applyAlignment="1">
      <alignment horizontal="center" vertical="top" wrapText="1"/>
    </xf>
    <xf numFmtId="165" fontId="4" fillId="2" borderId="1" xfId="5" applyNumberFormat="1" applyFont="1" applyFill="1" applyBorder="1" applyAlignment="1">
      <alignment horizontal="center" vertical="top" wrapText="1"/>
    </xf>
    <xf numFmtId="0" fontId="4" fillId="2" borderId="1" xfId="5" applyFont="1" applyFill="1" applyBorder="1" applyAlignment="1">
      <alignment horizontal="center" vertical="top" wrapText="1"/>
    </xf>
    <xf numFmtId="164" fontId="4" fillId="2" borderId="1" xfId="5" applyNumberFormat="1" applyFont="1" applyFill="1" applyBorder="1" applyAlignment="1">
      <alignment horizontal="center" vertical="top" wrapText="1"/>
    </xf>
    <xf numFmtId="49" fontId="7" fillId="0" borderId="1" xfId="0" applyNumberFormat="1" applyFont="1" applyBorder="1" applyAlignment="1">
      <alignment horizontal="center" vertical="top"/>
    </xf>
    <xf numFmtId="0" fontId="4" fillId="0" borderId="0" xfId="0" applyFont="1" applyAlignment="1">
      <alignment horizontal="center" vertical="top"/>
    </xf>
    <xf numFmtId="0" fontId="6" fillId="0" borderId="1" xfId="0" applyFont="1" applyBorder="1" applyAlignment="1">
      <alignment vertical="top"/>
    </xf>
    <xf numFmtId="165" fontId="6" fillId="0" borderId="1" xfId="0" applyNumberFormat="1" applyFont="1" applyBorder="1" applyAlignment="1">
      <alignment horizontal="center" vertical="top"/>
    </xf>
    <xf numFmtId="164" fontId="6" fillId="0" borderId="1" xfId="0" applyNumberFormat="1" applyFont="1" applyBorder="1" applyAlignment="1">
      <alignment horizontal="center" vertical="top"/>
    </xf>
    <xf numFmtId="164" fontId="6" fillId="0" borderId="1" xfId="0" applyNumberFormat="1"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6" fillId="0" borderId="1" xfId="0" applyFont="1" applyBorder="1" applyAlignment="1">
      <alignment vertical="top" wrapText="1"/>
    </xf>
    <xf numFmtId="49" fontId="1" fillId="0" borderId="0" xfId="0" applyNumberFormat="1" applyFont="1" applyAlignment="1">
      <alignment horizontal="left" vertical="top" wrapText="1"/>
    </xf>
    <xf numFmtId="0" fontId="4" fillId="0" borderId="0" xfId="0" applyFont="1" applyAlignment="1">
      <alignment horizontal="center" vertical="top"/>
    </xf>
  </cellXfs>
  <cellStyles count="12">
    <cellStyle name="Įprastas 2" xfId="1" xr:uid="{00000000-0005-0000-0000-000000000000}"/>
    <cellStyle name="Normal" xfId="0" builtinId="0"/>
    <cellStyle name="Normal 2" xfId="2" xr:uid="{00000000-0005-0000-0000-000002000000}"/>
    <cellStyle name="Normal 3" xfId="3" xr:uid="{00000000-0005-0000-0000-000003000000}"/>
    <cellStyle name="Normal 3 2" xfId="4" xr:uid="{00000000-0005-0000-0000-000004000000}"/>
    <cellStyle name="Normal 4" xfId="5" xr:uid="{00000000-0005-0000-0000-000005000000}"/>
    <cellStyle name="Normal 4 2" xfId="11" xr:uid="{00000000-0005-0000-0000-000006000000}"/>
    <cellStyle name="Normal 4 4" xfId="10" xr:uid="{00000000-0005-0000-0000-000007000000}"/>
    <cellStyle name="Normal 6" xfId="6" xr:uid="{00000000-0005-0000-0000-000008000000}"/>
    <cellStyle name="Normal 7" xfId="7" xr:uid="{00000000-0005-0000-0000-000009000000}"/>
    <cellStyle name="Normal 7 2" xfId="8" xr:uid="{00000000-0005-0000-0000-00000A000000}"/>
    <cellStyle name="Normal 8"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workbookViewId="0">
      <selection activeCell="P16" sqref="P16"/>
    </sheetView>
  </sheetViews>
  <sheetFormatPr defaultRowHeight="15" x14ac:dyDescent="0.25"/>
  <cols>
    <col min="1" max="1" width="6.140625" style="4" customWidth="1"/>
    <col min="2" max="2" width="28.28515625" style="1" customWidth="1"/>
    <col min="3" max="3" width="45.42578125" style="1" customWidth="1"/>
    <col min="4" max="4" width="10.85546875" style="1" customWidth="1"/>
    <col min="5" max="5" width="10.5703125" style="4" customWidth="1"/>
    <col min="6" max="6" width="12.7109375" style="5" customWidth="1"/>
    <col min="7" max="7" width="7.7109375" style="4" customWidth="1"/>
    <col min="8" max="8" width="12.7109375" style="5" customWidth="1"/>
    <col min="9" max="9" width="13.28515625" style="6" customWidth="1"/>
    <col min="10" max="10" width="12.85546875" style="7" customWidth="1"/>
    <col min="11" max="11" width="22.140625" style="1" customWidth="1"/>
    <col min="12" max="16384" width="9.140625" style="1"/>
  </cols>
  <sheetData>
    <row r="1" spans="1:11" x14ac:dyDescent="0.25">
      <c r="E1" s="1"/>
      <c r="F1" s="1"/>
      <c r="G1" s="1"/>
      <c r="H1" s="1"/>
      <c r="I1" s="1"/>
      <c r="J1" s="1"/>
      <c r="K1" s="2" t="s">
        <v>11</v>
      </c>
    </row>
    <row r="2" spans="1:11" x14ac:dyDescent="0.25">
      <c r="A2" s="25" t="s">
        <v>5</v>
      </c>
      <c r="B2" s="25"/>
      <c r="C2" s="25"/>
      <c r="D2" s="25"/>
      <c r="E2" s="25"/>
      <c r="F2" s="25"/>
      <c r="G2" s="25"/>
      <c r="H2" s="25"/>
      <c r="I2" s="25"/>
      <c r="J2" s="25"/>
      <c r="K2" s="25"/>
    </row>
    <row r="3" spans="1:11" x14ac:dyDescent="0.25">
      <c r="A3" s="25" t="s">
        <v>17</v>
      </c>
      <c r="B3" s="25"/>
      <c r="C3" s="25"/>
      <c r="D3" s="25"/>
      <c r="E3" s="25"/>
      <c r="F3" s="25"/>
      <c r="G3" s="25"/>
      <c r="H3" s="25"/>
      <c r="I3" s="25"/>
      <c r="J3" s="25"/>
      <c r="K3" s="25"/>
    </row>
    <row r="4" spans="1:11" x14ac:dyDescent="0.25">
      <c r="A4" s="14"/>
      <c r="B4" s="14"/>
      <c r="C4" s="14"/>
      <c r="D4" s="14"/>
      <c r="E4" s="14"/>
      <c r="F4" s="14"/>
      <c r="G4" s="14"/>
      <c r="H4" s="14"/>
      <c r="I4" s="14"/>
      <c r="J4" s="14"/>
      <c r="K4" s="14"/>
    </row>
    <row r="5" spans="1:11" ht="33" customHeight="1" x14ac:dyDescent="0.25">
      <c r="A5" s="24" t="s">
        <v>15</v>
      </c>
      <c r="B5" s="24"/>
      <c r="C5" s="24"/>
      <c r="D5" s="24"/>
      <c r="E5" s="24"/>
      <c r="F5" s="24"/>
      <c r="G5" s="24"/>
      <c r="H5" s="24"/>
      <c r="I5" s="24"/>
      <c r="J5" s="24"/>
      <c r="K5" s="24"/>
    </row>
    <row r="6" spans="1:11" ht="44.25" customHeight="1" x14ac:dyDescent="0.25">
      <c r="A6" s="24" t="s">
        <v>16</v>
      </c>
      <c r="B6" s="24"/>
      <c r="C6" s="24"/>
      <c r="D6" s="24"/>
      <c r="E6" s="24"/>
      <c r="F6" s="24"/>
      <c r="G6" s="24"/>
      <c r="H6" s="24"/>
      <c r="I6" s="24"/>
      <c r="J6" s="24"/>
      <c r="K6" s="24"/>
    </row>
    <row r="7" spans="1:11" ht="30" customHeight="1" x14ac:dyDescent="0.25">
      <c r="A7" s="24" t="s">
        <v>35</v>
      </c>
      <c r="B7" s="24"/>
      <c r="C7" s="24"/>
      <c r="D7" s="24"/>
      <c r="E7" s="24"/>
      <c r="F7" s="24"/>
      <c r="G7" s="24"/>
      <c r="H7" s="24"/>
      <c r="I7" s="24"/>
      <c r="J7" s="24"/>
      <c r="K7" s="24"/>
    </row>
    <row r="8" spans="1:11" x14ac:dyDescent="0.25">
      <c r="A8" s="14"/>
      <c r="B8" s="3"/>
      <c r="C8" s="4"/>
      <c r="D8" s="4"/>
    </row>
    <row r="9" spans="1:11" ht="57" x14ac:dyDescent="0.25">
      <c r="A9" s="9" t="s">
        <v>2</v>
      </c>
      <c r="B9" s="9" t="s">
        <v>0</v>
      </c>
      <c r="C9" s="9" t="s">
        <v>1</v>
      </c>
      <c r="D9" s="9" t="s">
        <v>3</v>
      </c>
      <c r="E9" s="9" t="s">
        <v>6</v>
      </c>
      <c r="F9" s="10" t="s">
        <v>7</v>
      </c>
      <c r="G9" s="11" t="s">
        <v>4</v>
      </c>
      <c r="H9" s="10" t="s">
        <v>8</v>
      </c>
      <c r="I9" s="12" t="s">
        <v>9</v>
      </c>
      <c r="J9" s="12" t="s">
        <v>10</v>
      </c>
      <c r="K9" s="9" t="s">
        <v>14</v>
      </c>
    </row>
    <row r="10" spans="1:11" x14ac:dyDescent="0.25">
      <c r="A10" s="13">
        <v>1</v>
      </c>
      <c r="B10" s="13">
        <v>2</v>
      </c>
      <c r="C10" s="13">
        <v>3</v>
      </c>
      <c r="D10" s="13">
        <v>4</v>
      </c>
      <c r="E10" s="13">
        <v>5</v>
      </c>
      <c r="F10" s="13">
        <v>6</v>
      </c>
      <c r="G10" s="13">
        <v>7</v>
      </c>
      <c r="H10" s="13">
        <v>8</v>
      </c>
      <c r="I10" s="13">
        <v>9</v>
      </c>
      <c r="J10" s="13">
        <v>10</v>
      </c>
      <c r="K10" s="13">
        <v>11</v>
      </c>
    </row>
    <row r="11" spans="1:11" ht="30" x14ac:dyDescent="0.25">
      <c r="A11" s="8">
        <v>1</v>
      </c>
      <c r="B11" s="19" t="s">
        <v>18</v>
      </c>
      <c r="C11" s="19" t="s">
        <v>19</v>
      </c>
      <c r="D11" s="20" t="s">
        <v>13</v>
      </c>
      <c r="E11" s="20">
        <v>7680</v>
      </c>
      <c r="F11" s="16"/>
      <c r="G11" s="8"/>
      <c r="H11" s="16"/>
      <c r="I11" s="17"/>
      <c r="J11" s="18"/>
      <c r="K11" s="15"/>
    </row>
    <row r="12" spans="1:11" ht="75" x14ac:dyDescent="0.25">
      <c r="A12" s="8">
        <v>2</v>
      </c>
      <c r="B12" s="19" t="s">
        <v>20</v>
      </c>
      <c r="C12" s="19" t="s">
        <v>21</v>
      </c>
      <c r="D12" s="20" t="s">
        <v>22</v>
      </c>
      <c r="E12" s="20">
        <v>120</v>
      </c>
      <c r="F12" s="16">
        <v>10.6</v>
      </c>
      <c r="G12" s="8">
        <v>21</v>
      </c>
      <c r="H12" s="16">
        <f>F12*1.21</f>
        <v>12.825999999999999</v>
      </c>
      <c r="I12" s="17">
        <f>E12*F12</f>
        <v>1272</v>
      </c>
      <c r="J12" s="18">
        <f>E12*H12</f>
        <v>1539.12</v>
      </c>
      <c r="K12" s="23" t="s">
        <v>88</v>
      </c>
    </row>
    <row r="13" spans="1:11" ht="75" x14ac:dyDescent="0.25">
      <c r="A13" s="8">
        <v>3</v>
      </c>
      <c r="B13" s="19" t="s">
        <v>23</v>
      </c>
      <c r="C13" s="21" t="s">
        <v>24</v>
      </c>
      <c r="D13" s="20" t="s">
        <v>13</v>
      </c>
      <c r="E13" s="20">
        <v>30000</v>
      </c>
      <c r="F13" s="16">
        <v>4.3999999999999997E-2</v>
      </c>
      <c r="G13" s="8">
        <v>21</v>
      </c>
      <c r="H13" s="16">
        <f>F13*1.21</f>
        <v>5.3239999999999996E-2</v>
      </c>
      <c r="I13" s="17">
        <f>E13*F13</f>
        <v>1320</v>
      </c>
      <c r="J13" s="18">
        <f>E13*H13</f>
        <v>1597.1999999999998</v>
      </c>
      <c r="K13" s="23" t="s">
        <v>86</v>
      </c>
    </row>
    <row r="14" spans="1:11" x14ac:dyDescent="0.25">
      <c r="A14" s="8">
        <v>4</v>
      </c>
      <c r="B14" s="19" t="s">
        <v>25</v>
      </c>
      <c r="C14" s="19" t="s">
        <v>26</v>
      </c>
      <c r="D14" s="20" t="s">
        <v>27</v>
      </c>
      <c r="E14" s="20">
        <v>10000</v>
      </c>
      <c r="F14" s="16"/>
      <c r="G14" s="8"/>
      <c r="H14" s="16"/>
      <c r="I14" s="17"/>
      <c r="J14" s="18"/>
      <c r="K14" s="15"/>
    </row>
    <row r="15" spans="1:11" ht="30" x14ac:dyDescent="0.25">
      <c r="A15" s="8">
        <v>5</v>
      </c>
      <c r="B15" s="19" t="s">
        <v>28</v>
      </c>
      <c r="C15" s="19" t="s">
        <v>29</v>
      </c>
      <c r="D15" s="20" t="s">
        <v>13</v>
      </c>
      <c r="E15" s="20">
        <v>30000</v>
      </c>
      <c r="F15" s="16"/>
      <c r="G15" s="8"/>
      <c r="H15" s="16"/>
      <c r="I15" s="17"/>
      <c r="J15" s="18"/>
      <c r="K15" s="15"/>
    </row>
    <row r="16" spans="1:11" ht="75" x14ac:dyDescent="0.25">
      <c r="A16" s="8">
        <v>6</v>
      </c>
      <c r="B16" s="21" t="s">
        <v>30</v>
      </c>
      <c r="C16" s="21" t="s">
        <v>31</v>
      </c>
      <c r="D16" s="20" t="s">
        <v>12</v>
      </c>
      <c r="E16" s="20">
        <v>720</v>
      </c>
      <c r="F16" s="16">
        <v>6.15</v>
      </c>
      <c r="G16" s="8">
        <v>21</v>
      </c>
      <c r="H16" s="16">
        <f>F16*1.21</f>
        <v>7.4415000000000004</v>
      </c>
      <c r="I16" s="17">
        <f>E16*F16</f>
        <v>4428</v>
      </c>
      <c r="J16" s="18">
        <f>E16*H16</f>
        <v>5357.88</v>
      </c>
      <c r="K16" s="23" t="s">
        <v>87</v>
      </c>
    </row>
    <row r="17" spans="1:11" x14ac:dyDescent="0.25">
      <c r="A17" s="8">
        <v>7</v>
      </c>
      <c r="B17" s="21" t="s">
        <v>32</v>
      </c>
      <c r="C17" s="19" t="s">
        <v>33</v>
      </c>
      <c r="D17" s="22" t="s">
        <v>34</v>
      </c>
      <c r="E17" s="20">
        <v>450</v>
      </c>
      <c r="F17" s="16"/>
      <c r="G17" s="8"/>
      <c r="H17" s="16"/>
      <c r="I17" s="17"/>
      <c r="J17" s="18"/>
      <c r="K17" s="15"/>
    </row>
  </sheetData>
  <mergeCells count="5">
    <mergeCell ref="A7:K7"/>
    <mergeCell ref="A6:K6"/>
    <mergeCell ref="A2:K2"/>
    <mergeCell ref="A3:K3"/>
    <mergeCell ref="A5: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62ED8-F502-4965-AB35-53357EA19990}">
  <dimension ref="A1:AG4"/>
  <sheetViews>
    <sheetView workbookViewId="0">
      <selection activeCell="L4" sqref="L4"/>
    </sheetView>
  </sheetViews>
  <sheetFormatPr defaultRowHeight="15" x14ac:dyDescent="0.25"/>
  <sheetData>
    <row r="1" spans="1:33" x14ac:dyDescent="0.25">
      <c r="A1" t="s">
        <v>36</v>
      </c>
      <c r="B1" t="s">
        <v>37</v>
      </c>
      <c r="C1" t="s">
        <v>38</v>
      </c>
      <c r="D1" t="s">
        <v>39</v>
      </c>
      <c r="E1" t="s">
        <v>40</v>
      </c>
      <c r="F1" t="s">
        <v>41</v>
      </c>
      <c r="G1" t="s">
        <v>42</v>
      </c>
      <c r="H1" t="s">
        <v>43</v>
      </c>
      <c r="I1" t="s">
        <v>44</v>
      </c>
      <c r="J1" t="s">
        <v>45</v>
      </c>
      <c r="K1" t="s">
        <v>46</v>
      </c>
      <c r="L1" t="s">
        <v>47</v>
      </c>
      <c r="M1" t="s">
        <v>48</v>
      </c>
      <c r="N1" t="s">
        <v>49</v>
      </c>
      <c r="O1" t="s">
        <v>50</v>
      </c>
      <c r="P1" t="s">
        <v>51</v>
      </c>
      <c r="Q1" t="s">
        <v>52</v>
      </c>
      <c r="R1" t="s">
        <v>53</v>
      </c>
      <c r="S1" t="s">
        <v>54</v>
      </c>
      <c r="T1" t="s">
        <v>55</v>
      </c>
      <c r="U1" t="s">
        <v>56</v>
      </c>
      <c r="V1" t="s">
        <v>50</v>
      </c>
      <c r="W1" t="s">
        <v>57</v>
      </c>
      <c r="X1" t="s">
        <v>58</v>
      </c>
      <c r="Y1" t="s">
        <v>59</v>
      </c>
      <c r="Z1" t="s">
        <v>60</v>
      </c>
      <c r="AA1" t="s">
        <v>61</v>
      </c>
      <c r="AB1" t="s">
        <v>62</v>
      </c>
      <c r="AC1" t="s">
        <v>63</v>
      </c>
      <c r="AD1" t="s">
        <v>64</v>
      </c>
      <c r="AE1" t="s">
        <v>65</v>
      </c>
      <c r="AF1" t="s">
        <v>66</v>
      </c>
      <c r="AG1" t="s">
        <v>67</v>
      </c>
    </row>
    <row r="2" spans="1:33" x14ac:dyDescent="0.25">
      <c r="A2" t="s">
        <v>68</v>
      </c>
      <c r="B2">
        <v>10</v>
      </c>
      <c r="C2">
        <v>10</v>
      </c>
      <c r="D2">
        <v>10.64</v>
      </c>
      <c r="E2" t="s">
        <v>69</v>
      </c>
      <c r="F2" t="s">
        <v>70</v>
      </c>
      <c r="G2" t="s">
        <v>71</v>
      </c>
      <c r="H2" t="s">
        <v>72</v>
      </c>
      <c r="I2" t="s">
        <v>73</v>
      </c>
      <c r="J2" t="s">
        <v>70</v>
      </c>
      <c r="K2">
        <v>10.64</v>
      </c>
      <c r="L2" t="s">
        <v>74</v>
      </c>
      <c r="M2" t="s">
        <v>75</v>
      </c>
      <c r="N2">
        <v>2705853</v>
      </c>
      <c r="O2" t="s">
        <v>76</v>
      </c>
      <c r="P2" t="s">
        <v>77</v>
      </c>
      <c r="Q2">
        <v>10.64</v>
      </c>
      <c r="R2">
        <v>0</v>
      </c>
      <c r="T2" t="s">
        <v>78</v>
      </c>
      <c r="U2">
        <v>99644</v>
      </c>
      <c r="V2" t="s">
        <v>79</v>
      </c>
      <c r="W2" t="s">
        <v>71</v>
      </c>
      <c r="X2" t="s">
        <v>68</v>
      </c>
      <c r="Y2" t="s">
        <v>71</v>
      </c>
      <c r="Z2">
        <v>812465</v>
      </c>
      <c r="AA2" t="s">
        <v>80</v>
      </c>
      <c r="AE2" t="s">
        <v>71</v>
      </c>
      <c r="AG2" t="s">
        <v>81</v>
      </c>
    </row>
    <row r="3" spans="1:33" x14ac:dyDescent="0.25">
      <c r="A3" t="s">
        <v>68</v>
      </c>
      <c r="B3">
        <v>10</v>
      </c>
      <c r="C3">
        <v>10</v>
      </c>
      <c r="D3">
        <v>10.64</v>
      </c>
      <c r="E3" t="s">
        <v>69</v>
      </c>
      <c r="F3" t="s">
        <v>70</v>
      </c>
      <c r="G3" t="s">
        <v>71</v>
      </c>
      <c r="H3" t="s">
        <v>72</v>
      </c>
      <c r="I3" t="s">
        <v>82</v>
      </c>
      <c r="J3" t="s">
        <v>70</v>
      </c>
      <c r="K3">
        <v>10.64</v>
      </c>
      <c r="L3" t="s">
        <v>74</v>
      </c>
      <c r="M3" t="s">
        <v>75</v>
      </c>
      <c r="N3">
        <v>2714122</v>
      </c>
      <c r="O3" t="s">
        <v>76</v>
      </c>
      <c r="P3" t="s">
        <v>77</v>
      </c>
      <c r="Q3">
        <v>10.64</v>
      </c>
      <c r="R3">
        <v>0</v>
      </c>
      <c r="T3" t="s">
        <v>78</v>
      </c>
      <c r="U3">
        <v>99644</v>
      </c>
      <c r="V3" t="s">
        <v>79</v>
      </c>
      <c r="W3" t="s">
        <v>71</v>
      </c>
      <c r="X3" t="s">
        <v>68</v>
      </c>
      <c r="Y3" t="s">
        <v>71</v>
      </c>
      <c r="Z3">
        <v>813315</v>
      </c>
      <c r="AA3" t="s">
        <v>80</v>
      </c>
      <c r="AE3" t="s">
        <v>71</v>
      </c>
      <c r="AG3" t="s">
        <v>81</v>
      </c>
    </row>
    <row r="4" spans="1:33" x14ac:dyDescent="0.25">
      <c r="A4" t="s">
        <v>68</v>
      </c>
      <c r="B4">
        <v>30</v>
      </c>
      <c r="C4">
        <v>30</v>
      </c>
      <c r="D4">
        <v>10.64</v>
      </c>
      <c r="E4" t="s">
        <v>83</v>
      </c>
      <c r="F4" t="s">
        <v>84</v>
      </c>
      <c r="G4" t="s">
        <v>71</v>
      </c>
      <c r="H4" t="s">
        <v>72</v>
      </c>
      <c r="I4" t="s">
        <v>85</v>
      </c>
      <c r="J4" t="s">
        <v>84</v>
      </c>
      <c r="K4">
        <v>10.64</v>
      </c>
      <c r="M4" t="s">
        <v>75</v>
      </c>
      <c r="N4">
        <v>2796929</v>
      </c>
      <c r="O4" t="s">
        <v>76</v>
      </c>
      <c r="P4" t="s">
        <v>77</v>
      </c>
      <c r="Q4">
        <v>10.64</v>
      </c>
      <c r="R4">
        <v>0</v>
      </c>
      <c r="T4" t="s">
        <v>78</v>
      </c>
      <c r="U4">
        <v>99644</v>
      </c>
      <c r="V4" t="s">
        <v>79</v>
      </c>
      <c r="W4" t="s">
        <v>71</v>
      </c>
      <c r="X4" t="s">
        <v>68</v>
      </c>
      <c r="Y4" t="s">
        <v>71</v>
      </c>
      <c r="Z4">
        <v>822853</v>
      </c>
      <c r="AA4" t="s">
        <v>80</v>
      </c>
      <c r="AE4" t="s">
        <v>71</v>
      </c>
      <c r="AG4"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programuSK</dc:creator>
  <cp:lastModifiedBy>Aurimas Kirkliauskas</cp:lastModifiedBy>
  <cp:lastPrinted>2019-10-11T04:45:53Z</cp:lastPrinted>
  <dcterms:created xsi:type="dcterms:W3CDTF">2011-11-08T08:18:48Z</dcterms:created>
  <dcterms:modified xsi:type="dcterms:W3CDTF">2024-01-12T09:53:59Z</dcterms:modified>
</cp:coreProperties>
</file>