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_DUOMENU BAZE\KONKURSAI-PROJEKTAI\KONKURSAI - 2022\Santaros klin.-614581-08 19, remontas\"/>
    </mc:Choice>
  </mc:AlternateContent>
  <bookViews>
    <workbookView xWindow="0" yWindow="0" windowWidth="25839" windowHeight="10053"/>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9" i="1"/>
  <c r="E51" i="1"/>
</calcChain>
</file>

<file path=xl/sharedStrings.xml><?xml version="1.0" encoding="utf-8"?>
<sst xmlns="http://schemas.openxmlformats.org/spreadsheetml/2006/main" count="141" uniqueCount="126">
  <si>
    <t xml:space="preserve">Tipas </t>
  </si>
  <si>
    <t>ATMOS Medizin Technik</t>
  </si>
  <si>
    <t>Automatizuota otorinolaringologo darbo vieta</t>
  </si>
  <si>
    <t>Atmos S 61 ir kiti šio gamintojo</t>
  </si>
  <si>
    <t>Ginekologo prietaisų ir instrumentų integruotas stalas</t>
  </si>
  <si>
    <t>ATMOS S41 Gyne ir kiti šio gamintojo</t>
  </si>
  <si>
    <t>Fresenius</t>
  </si>
  <si>
    <t>Vakuuminės vaisiaus ekstrakcijos komplektas</t>
  </si>
  <si>
    <t>ATMOS C451 ir kiti šio gamintojo</t>
  </si>
  <si>
    <t>B.Braun Medical</t>
  </si>
  <si>
    <t>Nervų stimuliatorius</t>
  </si>
  <si>
    <t>Stimuplex</t>
  </si>
  <si>
    <t>Becton Dickinson</t>
  </si>
  <si>
    <t>Analizatorius</t>
  </si>
  <si>
    <t>Bactec įvairūs modeliai (MGIT 960 TB, MX40 ir kt.)</t>
  </si>
  <si>
    <t>BMT</t>
  </si>
  <si>
    <t>Inkubatoriai, termostatai</t>
  </si>
  <si>
    <t>Incucell, Venticell ir kiti šio gamintojo</t>
  </si>
  <si>
    <t>Carl Zeiss</t>
  </si>
  <si>
    <t>Diagnostinis lazerinis modulis</t>
  </si>
  <si>
    <t>CIRRUS</t>
  </si>
  <si>
    <t>Įranga dirbt. intraokul. lęšiukų paskaič.</t>
  </si>
  <si>
    <t>IOL Master</t>
  </si>
  <si>
    <t>Oftalmologinis operacinis mikroskopas</t>
  </si>
  <si>
    <t>Lumera</t>
  </si>
  <si>
    <t>Oftamologinis lazeris</t>
  </si>
  <si>
    <t>Visulas</t>
  </si>
  <si>
    <t>Plyšinė lempa</t>
  </si>
  <si>
    <t>SL</t>
  </si>
  <si>
    <t>Dairei Europa</t>
  </si>
  <si>
    <t>Šaldiklis</t>
  </si>
  <si>
    <t>Dairei LTF, ULTF</t>
  </si>
  <si>
    <t>Drager</t>
  </si>
  <si>
    <t>Garintuvas</t>
  </si>
  <si>
    <t>Vapor</t>
  </si>
  <si>
    <t>Paciento gyvybinių funkcijų monitorius gimdyklose</t>
  </si>
  <si>
    <t>Vista</t>
  </si>
  <si>
    <t>DWA</t>
  </si>
  <si>
    <t>Vandens valymo įranga</t>
  </si>
  <si>
    <t>ModulaS</t>
  </si>
  <si>
    <t>ESCO</t>
  </si>
  <si>
    <t>Laminaras</t>
  </si>
  <si>
    <t>LHC, UHC, AHC, PCR ir kiti šio gamintojo</t>
  </si>
  <si>
    <t>Aqua WTU 125</t>
  </si>
  <si>
    <t>GFL</t>
  </si>
  <si>
    <t>Distiliatorius</t>
  </si>
  <si>
    <t>Visų modelių</t>
  </si>
  <si>
    <t>Hettich</t>
  </si>
  <si>
    <t xml:space="preserve">Centrifuga Hettich </t>
  </si>
  <si>
    <t>Centrifugos Hettich gamybos</t>
  </si>
  <si>
    <t>Huntleight healthcare</t>
  </si>
  <si>
    <t>Akušerinis elektroninis stetoskopas</t>
  </si>
  <si>
    <t>FD</t>
  </si>
  <si>
    <t>International Technidyne Corporation</t>
  </si>
  <si>
    <t>Kraujo analizatorius</t>
  </si>
  <si>
    <t>Hemochron Response</t>
  </si>
  <si>
    <t xml:space="preserve">Kanmed </t>
  </si>
  <si>
    <t>Šildomas čiužinukas</t>
  </si>
  <si>
    <t>BW3 ir kiti šio gamintojo</t>
  </si>
  <si>
    <t>Kojair Tech Oy</t>
  </si>
  <si>
    <t>Laminarinė spinta</t>
  </si>
  <si>
    <t>KR-170</t>
  </si>
  <si>
    <t>Lumenis</t>
  </si>
  <si>
    <t>CO2 lazeris</t>
  </si>
  <si>
    <t>AcuPulse ir kiti šio gamintojo</t>
  </si>
  <si>
    <t>Medela</t>
  </si>
  <si>
    <t>Atsiurbėjas</t>
  </si>
  <si>
    <t>MEDELA Dominant ir kiti šio gamintojo</t>
  </si>
  <si>
    <t>Komplektas vakuuminei vaisiaus ekstrakcijai</t>
  </si>
  <si>
    <t>Dominant Flex ir kiti šio gamintojo</t>
  </si>
  <si>
    <t>Pleuros ertmės aspiratorius</t>
  </si>
  <si>
    <t>Thopaz+</t>
  </si>
  <si>
    <t>Medist</t>
  </si>
  <si>
    <t>Atsiurbiklis</t>
  </si>
  <si>
    <t>Medevacs ir kiti šio gamintojo</t>
  </si>
  <si>
    <t>Mindray</t>
  </si>
  <si>
    <t>BC modeliai</t>
  </si>
  <si>
    <t>Pulsoksimetras</t>
  </si>
  <si>
    <t>VS, PM ir kiti modeliai</t>
  </si>
  <si>
    <t>MOOG</t>
  </si>
  <si>
    <t>Vaistų dozatorius</t>
  </si>
  <si>
    <t>PainSmart IOD</t>
  </si>
  <si>
    <t>Nellcor</t>
  </si>
  <si>
    <t>Ligonių oru šildymo sistema</t>
  </si>
  <si>
    <t>Warm Touch</t>
  </si>
  <si>
    <t>PM modeliai</t>
  </si>
  <si>
    <t>Newport NMI</t>
  </si>
  <si>
    <t>DPV aparatas</t>
  </si>
  <si>
    <t>HT50 ir kiti šio gamintojo</t>
  </si>
  <si>
    <t>PARI</t>
  </si>
  <si>
    <t>Inhaliatorius</t>
  </si>
  <si>
    <t>Pari Turbo Boy ir kiti šio gamintojo</t>
  </si>
  <si>
    <t>Penlon</t>
  </si>
  <si>
    <t>Penlon Sigma Delta (SelactatecQuickFill)</t>
  </si>
  <si>
    <t>Rainin</t>
  </si>
  <si>
    <t>Dozatoriai, pipetės</t>
  </si>
  <si>
    <t>Įvairios šio gamintojo</t>
  </si>
  <si>
    <t>Soenhle-Waagen GmbH &amp; Co</t>
  </si>
  <si>
    <t>Svarstyklės elektroninės</t>
  </si>
  <si>
    <t>SECA 704 ir kiti šio gamintojo</t>
  </si>
  <si>
    <t>Sony</t>
  </si>
  <si>
    <t>Monitorius</t>
  </si>
  <si>
    <t>PVM ir kiti šio gamintojo</t>
  </si>
  <si>
    <t xml:space="preserve">Sorin group </t>
  </si>
  <si>
    <t>Elektrokoaguliatorius</t>
  </si>
  <si>
    <t>MBC, Arco ir kiti šio gamintojo</t>
  </si>
  <si>
    <t>Suzuken CO LTD Kenzo</t>
  </si>
  <si>
    <t>Elektrokardiografas</t>
  </si>
  <si>
    <t>Kens, Cardico ir kiti šio gamintojo</t>
  </si>
  <si>
    <t>Terumo</t>
  </si>
  <si>
    <t>Automatinės kraujo svarstyklės-maišyklės</t>
  </si>
  <si>
    <t>T-RAC II</t>
  </si>
  <si>
    <t xml:space="preserve"> Maksimalus valandinis įkainis 50 Eur + PVM</t>
  </si>
  <si>
    <t>Atrankos reikalavimai tiekėjams:</t>
  </si>
  <si>
    <t>Reikalavimai</t>
  </si>
  <si>
    <t>Reikalavimus įrodantys dokumentai</t>
  </si>
  <si>
    <t xml:space="preserve">Teikėjas turi turėti gamintojo įgaliojimą techniškai aptarnauti medicinos prietaisą arba turi turėti rašytinį susitarimą su kitu ūkio subjektu, kuris yra gamintojo įgaliotas atlikti medicinos prietaiso techninį aptarnavimą. </t>
  </si>
  <si>
    <t>Dokumentas patvirtinantis, kad teikėjas yra gamintojo įgaliotas techniškai aptarnauti medicinos prietaisą, arba yra sudaręs rašytinį susitarimą su kitu ūkio subjektu, kuris yra gamintojo įgaliotas atlikti šio medicinos prietaiso aptarnavimą. Pateikiama skaitmeninė dokumento kopija</t>
  </si>
  <si>
    <t>Medicinos prietaisų remontas Nr.5283</t>
  </si>
  <si>
    <t xml:space="preserve">SPS 2 priedas </t>
  </si>
  <si>
    <t>1 MP remonto 1 val. įkainis Eur be PVM</t>
  </si>
  <si>
    <t>1 MP remonto 1 val. įkainis Eur su PVM</t>
  </si>
  <si>
    <t>Skiriama suma Eur su PVM</t>
  </si>
  <si>
    <r>
      <t>Medicinos prietaiso gamintojas</t>
    </r>
    <r>
      <rPr>
        <b/>
        <sz val="11"/>
        <rFont val="Times New Roman"/>
        <family val="1"/>
        <charset val="186"/>
      </rPr>
      <t xml:space="preserve"> </t>
    </r>
  </si>
  <si>
    <r>
      <t>Prietaiso pavadinimas</t>
    </r>
    <r>
      <rPr>
        <b/>
        <sz val="11"/>
        <rFont val="Times New Roman"/>
        <family val="1"/>
        <charset val="186"/>
      </rPr>
      <t xml:space="preserve"> </t>
    </r>
  </si>
  <si>
    <t>Skiriama suma Eur be PVM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</si>
</sst>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15" x14ac:knownFonts="1">
    <font>
      <sz val="11"/>
      <color theme="1"/>
      <name val="Calibri"/>
      <family val="2"/>
      <charset val="186"/>
      <scheme val="minor"/>
    </font>
    <font>
      <sz val="11"/>
      <color theme="1"/>
      <name val="Calibri"/>
      <family val="2"/>
      <scheme val="minor"/>
    </font>
    <font>
      <sz val="11"/>
      <color theme="1"/>
      <name val="Times New Roman"/>
      <family val="1"/>
      <charset val="186"/>
    </font>
    <font>
      <b/>
      <sz val="11"/>
      <color theme="1"/>
      <name val="Times New Roman"/>
      <family val="1"/>
      <charset val="186"/>
    </font>
    <font>
      <sz val="10"/>
      <color theme="1"/>
      <name val="Times New Roman"/>
      <family val="1"/>
      <charset val="186"/>
    </font>
    <font>
      <b/>
      <u/>
      <sz val="11"/>
      <name val="Times New Roman"/>
      <family val="1"/>
      <charset val="186"/>
    </font>
    <font>
      <sz val="11"/>
      <color theme="1"/>
      <name val="Calibri"/>
      <family val="2"/>
      <charset val="186"/>
      <scheme val="minor"/>
    </font>
    <font>
      <sz val="11"/>
      <color theme="1"/>
      <name val="Times New Roman"/>
      <family val="1"/>
    </font>
    <font>
      <b/>
      <sz val="12"/>
      <color theme="1"/>
      <name val="Times New Roman"/>
      <family val="1"/>
      <charset val="186"/>
    </font>
    <font>
      <sz val="11"/>
      <color rgb="FFFF0000"/>
      <name val="Times New Roman"/>
      <family val="1"/>
      <charset val="186"/>
    </font>
    <font>
      <b/>
      <sz val="11"/>
      <color indexed="8"/>
      <name val="Times New Roman"/>
      <family val="1"/>
      <charset val="186"/>
    </font>
    <font>
      <b/>
      <sz val="11"/>
      <name val="Times New Roman"/>
      <family val="1"/>
      <charset val="186"/>
    </font>
    <font>
      <sz val="11"/>
      <name val="Times New Roman"/>
      <family val="1"/>
      <charset val="186"/>
    </font>
    <font>
      <b/>
      <u/>
      <sz val="11"/>
      <color rgb="FFFF0000"/>
      <name val="Times New Roman"/>
      <family val="1"/>
      <charset val="186"/>
    </font>
    <font>
      <b/>
      <sz val="11"/>
      <color rgb="FFFF0000"/>
      <name val="Times New Roman"/>
      <family val="1"/>
      <charset val="186"/>
    </font>
  </fonts>
  <fills count="3">
    <fill>
      <patternFill patternType="none"/>
    </fill>
    <fill>
      <patternFill patternType="gray125"/>
    </fill>
    <fill>
      <patternFill patternType="solid">
        <fgColor rgb="FFCC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6" fillId="0" borderId="0" applyFont="0" applyFill="0" applyBorder="0" applyAlignment="0" applyProtection="0"/>
  </cellStyleXfs>
  <cellXfs count="38">
    <xf numFmtId="0" fontId="0" fillId="0" borderId="0" xfId="0"/>
    <xf numFmtId="0" fontId="2" fillId="0" borderId="0" xfId="0" applyFont="1" applyAlignment="1">
      <alignment vertical="center"/>
    </xf>
    <xf numFmtId="4" fontId="2" fillId="0" borderId="0" xfId="0" applyNumberFormat="1" applyFont="1" applyAlignment="1">
      <alignment vertical="center"/>
    </xf>
    <xf numFmtId="0" fontId="4" fillId="0" borderId="0" xfId="0" applyFont="1" applyAlignment="1">
      <alignment vertical="center"/>
    </xf>
    <xf numFmtId="0" fontId="0" fillId="0" borderId="0" xfId="0" applyAlignment="1">
      <alignment vertical="center"/>
    </xf>
    <xf numFmtId="4" fontId="0" fillId="0" borderId="0" xfId="0" applyNumberFormat="1"/>
    <xf numFmtId="0" fontId="2" fillId="0" borderId="1" xfId="0" applyFont="1" applyBorder="1" applyAlignment="1">
      <alignment horizontal="righ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8" fillId="0" borderId="0" xfId="0" applyFont="1" applyAlignment="1">
      <alignment vertical="center"/>
    </xf>
    <xf numFmtId="0" fontId="12" fillId="0" borderId="1" xfId="0" applyFont="1" applyBorder="1" applyAlignment="1">
      <alignment horizontal="left" vertical="top"/>
    </xf>
    <xf numFmtId="49" fontId="12" fillId="0" borderId="1" xfId="0" applyNumberFormat="1" applyFont="1" applyBorder="1" applyAlignment="1">
      <alignment vertical="top"/>
    </xf>
    <xf numFmtId="4" fontId="2" fillId="0" borderId="1" xfId="0" applyNumberFormat="1" applyFont="1" applyBorder="1" applyAlignment="1">
      <alignment vertical="center"/>
    </xf>
    <xf numFmtId="0" fontId="12" fillId="0" borderId="1" xfId="0" applyFont="1" applyBorder="1" applyAlignment="1">
      <alignment vertical="center"/>
    </xf>
    <xf numFmtId="0" fontId="12" fillId="0" borderId="1" xfId="0" applyFont="1" applyBorder="1" applyAlignment="1">
      <alignment horizontal="left" vertical="center"/>
    </xf>
    <xf numFmtId="0" fontId="2" fillId="0" borderId="1" xfId="0" applyFont="1" applyBorder="1" applyAlignment="1">
      <alignment horizontal="center" vertical="center"/>
    </xf>
    <xf numFmtId="0" fontId="3" fillId="0" borderId="1" xfId="0" applyFont="1" applyBorder="1" applyAlignment="1">
      <alignment vertical="center"/>
    </xf>
    <xf numFmtId="0" fontId="2" fillId="0" borderId="1" xfId="0" applyFont="1" applyBorder="1" applyAlignment="1">
      <alignment vertical="center"/>
    </xf>
    <xf numFmtId="4" fontId="3" fillId="0" borderId="1" xfId="0" applyNumberFormat="1" applyFont="1" applyBorder="1" applyAlignment="1">
      <alignment vertical="center"/>
    </xf>
    <xf numFmtId="0" fontId="5" fillId="0" borderId="1" xfId="0" applyFont="1" applyBorder="1" applyAlignment="1">
      <alignment horizontal="left" vertical="center"/>
    </xf>
    <xf numFmtId="0" fontId="0" fillId="0" borderId="1" xfId="0" applyFont="1" applyBorder="1"/>
    <xf numFmtId="0" fontId="9" fillId="0" borderId="1" xfId="0" applyFont="1" applyBorder="1" applyAlignment="1">
      <alignment vertical="center"/>
    </xf>
    <xf numFmtId="0" fontId="0" fillId="0" borderId="1" xfId="0" applyFont="1" applyBorder="1" applyAlignment="1">
      <alignment vertical="center"/>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64" fontId="11" fillId="0" borderId="1" xfId="1" applyFont="1" applyBorder="1" applyAlignment="1">
      <alignment horizontal="center" vertical="center" wrapText="1"/>
    </xf>
    <xf numFmtId="0" fontId="7" fillId="0" borderId="0" xfId="0" applyFont="1" applyAlignment="1">
      <alignment horizontal="right"/>
    </xf>
    <xf numFmtId="4" fontId="3" fillId="2" borderId="1" xfId="0" applyNumberFormat="1" applyFont="1" applyFill="1" applyBorder="1" applyAlignment="1">
      <alignment horizontal="center" vertical="center" wrapText="1"/>
    </xf>
    <xf numFmtId="4" fontId="2" fillId="2" borderId="1" xfId="0" applyNumberFormat="1" applyFont="1" applyFill="1" applyBorder="1" applyAlignment="1">
      <alignment vertical="center"/>
    </xf>
    <xf numFmtId="4" fontId="1" fillId="2" borderId="1" xfId="0" applyNumberFormat="1" applyFont="1" applyFill="1" applyBorder="1"/>
    <xf numFmtId="4" fontId="7" fillId="2" borderId="1" xfId="0" applyNumberFormat="1" applyFont="1" applyFill="1" applyBorder="1" applyAlignment="1">
      <alignment vertical="center"/>
    </xf>
    <xf numFmtId="0" fontId="13" fillId="0" borderId="1" xfId="0" applyFont="1" applyBorder="1" applyAlignment="1">
      <alignment vertical="center"/>
    </xf>
    <xf numFmtId="0" fontId="14"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7" fillId="0" borderId="0" xfId="0" applyFont="1" applyAlignment="1">
      <alignment horizontal="right"/>
    </xf>
    <xf numFmtId="2" fontId="0" fillId="0" borderId="1" xfId="0" applyNumberFormat="1" applyFont="1" applyBorder="1"/>
  </cellXfs>
  <cellStyles count="2">
    <cellStyle name="Comma" xfId="1" builtinId="3"/>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tabSelected="1" workbookViewId="0">
      <selection activeCell="G30" sqref="G30"/>
    </sheetView>
  </sheetViews>
  <sheetFormatPr defaultRowHeight="14.15" x14ac:dyDescent="0.25"/>
  <cols>
    <col min="1" max="1" width="3.625" customWidth="1"/>
    <col min="2" max="2" width="29" customWidth="1"/>
    <col min="3" max="3" width="32" customWidth="1"/>
    <col min="4" max="4" width="38.625" customWidth="1"/>
    <col min="5" max="6" width="13.5" style="5" customWidth="1"/>
    <col min="7" max="7" width="17" customWidth="1"/>
    <col min="8" max="8" width="18.375" customWidth="1"/>
  </cols>
  <sheetData>
    <row r="1" spans="1:8" s="1" customFormat="1" ht="40.549999999999997" customHeight="1" x14ac:dyDescent="0.25">
      <c r="A1" s="36" t="s">
        <v>119</v>
      </c>
      <c r="B1" s="36"/>
      <c r="C1" s="36"/>
      <c r="D1" s="36"/>
      <c r="E1" s="36"/>
      <c r="F1" s="27"/>
    </row>
    <row r="2" spans="1:8" s="3" customFormat="1" ht="27.8" customHeight="1" x14ac:dyDescent="0.25">
      <c r="A2" s="1"/>
      <c r="B2" s="1"/>
      <c r="C2" s="10" t="s">
        <v>118</v>
      </c>
      <c r="D2" s="1"/>
      <c r="E2" s="2"/>
      <c r="F2" s="2"/>
    </row>
    <row r="3" spans="1:8" s="3" customFormat="1" ht="22.55" customHeight="1" x14ac:dyDescent="0.25">
      <c r="A3" s="16"/>
      <c r="B3" s="32" t="s">
        <v>112</v>
      </c>
      <c r="C3" s="33"/>
      <c r="D3" s="18"/>
      <c r="E3" s="13"/>
      <c r="F3" s="13"/>
      <c r="G3" s="19"/>
      <c r="H3" s="19"/>
    </row>
    <row r="4" spans="1:8" s="3" customFormat="1" ht="24.05" customHeight="1" x14ac:dyDescent="0.25">
      <c r="A4" s="18"/>
      <c r="B4" s="20" t="s">
        <v>113</v>
      </c>
      <c r="C4" s="21"/>
      <c r="D4" s="22"/>
      <c r="E4" s="16"/>
      <c r="F4" s="16"/>
      <c r="G4" s="19"/>
      <c r="H4" s="19"/>
    </row>
    <row r="5" spans="1:8" s="3" customFormat="1" ht="26.45" customHeight="1" x14ac:dyDescent="0.25">
      <c r="A5" s="6"/>
      <c r="B5" s="34" t="s">
        <v>114</v>
      </c>
      <c r="C5" s="34"/>
      <c r="D5" s="34" t="s">
        <v>115</v>
      </c>
      <c r="E5" s="34"/>
      <c r="F5" s="8"/>
      <c r="G5" s="19"/>
      <c r="H5" s="19"/>
    </row>
    <row r="6" spans="1:8" s="1" customFormat="1" ht="40.549999999999997" customHeight="1" x14ac:dyDescent="0.25">
      <c r="A6" s="7"/>
      <c r="B6" s="35" t="s">
        <v>116</v>
      </c>
      <c r="C6" s="35"/>
      <c r="D6" s="35" t="s">
        <v>117</v>
      </c>
      <c r="E6" s="35"/>
      <c r="F6" s="9"/>
      <c r="G6" s="18"/>
      <c r="H6" s="18"/>
    </row>
    <row r="7" spans="1:8" s="4" customFormat="1" x14ac:dyDescent="0.25">
      <c r="A7" s="18"/>
      <c r="B7" s="18"/>
      <c r="C7" s="17"/>
      <c r="D7" s="18"/>
      <c r="E7" s="13"/>
      <c r="F7" s="13"/>
      <c r="G7" s="23"/>
      <c r="H7" s="23"/>
    </row>
    <row r="8" spans="1:8" ht="42.4" x14ac:dyDescent="0.25">
      <c r="A8" s="23"/>
      <c r="B8" s="24" t="s">
        <v>123</v>
      </c>
      <c r="C8" s="24" t="s">
        <v>124</v>
      </c>
      <c r="D8" s="25" t="s">
        <v>0</v>
      </c>
      <c r="E8" s="28" t="s">
        <v>122</v>
      </c>
      <c r="F8" s="28" t="s">
        <v>125</v>
      </c>
      <c r="G8" s="26" t="s">
        <v>120</v>
      </c>
      <c r="H8" s="26" t="s">
        <v>121</v>
      </c>
    </row>
    <row r="9" spans="1:8" x14ac:dyDescent="0.25">
      <c r="A9" s="21">
        <v>1</v>
      </c>
      <c r="B9" s="11" t="s">
        <v>1</v>
      </c>
      <c r="C9" s="11" t="s">
        <v>2</v>
      </c>
      <c r="D9" s="12" t="s">
        <v>3</v>
      </c>
      <c r="E9" s="29">
        <v>10000</v>
      </c>
      <c r="F9" s="29">
        <f>E9/121*100</f>
        <v>8264.4628099173551</v>
      </c>
      <c r="G9" s="21"/>
      <c r="H9" s="21"/>
    </row>
    <row r="10" spans="1:8" x14ac:dyDescent="0.25">
      <c r="A10" s="21">
        <v>2</v>
      </c>
      <c r="B10" s="11" t="s">
        <v>1</v>
      </c>
      <c r="C10" s="11" t="s">
        <v>4</v>
      </c>
      <c r="D10" s="12" t="s">
        <v>5</v>
      </c>
      <c r="E10" s="29">
        <v>6000</v>
      </c>
      <c r="F10" s="29">
        <f t="shared" ref="F10:F51" si="0">E10/121*100</f>
        <v>4958.6776859504134</v>
      </c>
      <c r="G10" s="21"/>
      <c r="H10" s="21"/>
    </row>
    <row r="11" spans="1:8" x14ac:dyDescent="0.25">
      <c r="A11" s="21">
        <v>3</v>
      </c>
      <c r="B11" s="11" t="s">
        <v>1</v>
      </c>
      <c r="C11" s="11" t="s">
        <v>7</v>
      </c>
      <c r="D11" s="12" t="s">
        <v>8</v>
      </c>
      <c r="E11" s="29">
        <v>1200</v>
      </c>
      <c r="F11" s="29">
        <f t="shared" si="0"/>
        <v>991.73553719008271</v>
      </c>
      <c r="G11" s="21"/>
      <c r="H11" s="21"/>
    </row>
    <row r="12" spans="1:8" x14ac:dyDescent="0.25">
      <c r="A12" s="21">
        <v>4</v>
      </c>
      <c r="B12" s="14" t="s">
        <v>9</v>
      </c>
      <c r="C12" s="14" t="s">
        <v>10</v>
      </c>
      <c r="D12" s="14" t="s">
        <v>11</v>
      </c>
      <c r="E12" s="29">
        <v>900</v>
      </c>
      <c r="F12" s="29">
        <f t="shared" si="0"/>
        <v>743.80165289256195</v>
      </c>
      <c r="G12" s="21"/>
      <c r="H12" s="21"/>
    </row>
    <row r="13" spans="1:8" x14ac:dyDescent="0.25">
      <c r="A13" s="21">
        <v>5</v>
      </c>
      <c r="B13" s="14" t="s">
        <v>12</v>
      </c>
      <c r="C13" s="14" t="s">
        <v>13</v>
      </c>
      <c r="D13" s="14" t="s">
        <v>14</v>
      </c>
      <c r="E13" s="29">
        <v>14000</v>
      </c>
      <c r="F13" s="29">
        <f t="shared" si="0"/>
        <v>11570.247933884297</v>
      </c>
      <c r="G13" s="21"/>
      <c r="H13" s="21"/>
    </row>
    <row r="14" spans="1:8" x14ac:dyDescent="0.25">
      <c r="A14" s="21">
        <v>6</v>
      </c>
      <c r="B14" s="14" t="s">
        <v>15</v>
      </c>
      <c r="C14" s="14" t="s">
        <v>16</v>
      </c>
      <c r="D14" s="14" t="s">
        <v>17</v>
      </c>
      <c r="E14" s="29">
        <v>2000</v>
      </c>
      <c r="F14" s="29">
        <f t="shared" si="0"/>
        <v>1652.8925619834708</v>
      </c>
      <c r="G14" s="21"/>
      <c r="H14" s="21"/>
    </row>
    <row r="15" spans="1:8" x14ac:dyDescent="0.25">
      <c r="A15" s="21">
        <v>7</v>
      </c>
      <c r="B15" s="11" t="s">
        <v>18</v>
      </c>
      <c r="C15" s="11" t="s">
        <v>19</v>
      </c>
      <c r="D15" s="12" t="s">
        <v>20</v>
      </c>
      <c r="E15" s="29">
        <v>5000</v>
      </c>
      <c r="F15" s="29">
        <f t="shared" si="0"/>
        <v>4132.2314049586776</v>
      </c>
      <c r="G15" s="21"/>
      <c r="H15" s="21"/>
    </row>
    <row r="16" spans="1:8" x14ac:dyDescent="0.25">
      <c r="A16" s="21">
        <v>8</v>
      </c>
      <c r="B16" s="11" t="s">
        <v>18</v>
      </c>
      <c r="C16" s="11" t="s">
        <v>21</v>
      </c>
      <c r="D16" s="12" t="s">
        <v>22</v>
      </c>
      <c r="E16" s="29">
        <v>5000</v>
      </c>
      <c r="F16" s="29">
        <f t="shared" si="0"/>
        <v>4132.2314049586776</v>
      </c>
      <c r="G16" s="21"/>
      <c r="H16" s="21"/>
    </row>
    <row r="17" spans="1:8" x14ac:dyDescent="0.25">
      <c r="A17" s="21">
        <v>9</v>
      </c>
      <c r="B17" s="11" t="s">
        <v>18</v>
      </c>
      <c r="C17" s="11" t="s">
        <v>23</v>
      </c>
      <c r="D17" s="12" t="s">
        <v>24</v>
      </c>
      <c r="E17" s="29">
        <v>5000</v>
      </c>
      <c r="F17" s="29">
        <f t="shared" si="0"/>
        <v>4132.2314049586776</v>
      </c>
      <c r="G17" s="21"/>
      <c r="H17" s="21"/>
    </row>
    <row r="18" spans="1:8" x14ac:dyDescent="0.25">
      <c r="A18" s="21">
        <v>10</v>
      </c>
      <c r="B18" s="11" t="s">
        <v>18</v>
      </c>
      <c r="C18" s="11" t="s">
        <v>25</v>
      </c>
      <c r="D18" s="12" t="s">
        <v>26</v>
      </c>
      <c r="E18" s="29">
        <v>9000</v>
      </c>
      <c r="F18" s="29">
        <f t="shared" si="0"/>
        <v>7438.0165289256202</v>
      </c>
      <c r="G18" s="21"/>
      <c r="H18" s="21"/>
    </row>
    <row r="19" spans="1:8" x14ac:dyDescent="0.25">
      <c r="A19" s="21">
        <v>11</v>
      </c>
      <c r="B19" s="11" t="s">
        <v>18</v>
      </c>
      <c r="C19" s="11" t="s">
        <v>27</v>
      </c>
      <c r="D19" s="12" t="s">
        <v>28</v>
      </c>
      <c r="E19" s="29">
        <v>5000</v>
      </c>
      <c r="F19" s="29">
        <f t="shared" si="0"/>
        <v>4132.2314049586776</v>
      </c>
      <c r="G19" s="21"/>
      <c r="H19" s="21"/>
    </row>
    <row r="20" spans="1:8" x14ac:dyDescent="0.25">
      <c r="A20" s="21">
        <v>12</v>
      </c>
      <c r="B20" s="11" t="s">
        <v>29</v>
      </c>
      <c r="C20" s="11" t="s">
        <v>30</v>
      </c>
      <c r="D20" s="12" t="s">
        <v>31</v>
      </c>
      <c r="E20" s="29">
        <v>800</v>
      </c>
      <c r="F20" s="29">
        <f t="shared" si="0"/>
        <v>661.15702479338847</v>
      </c>
      <c r="G20" s="21"/>
      <c r="H20" s="21"/>
    </row>
    <row r="21" spans="1:8" x14ac:dyDescent="0.25">
      <c r="A21" s="21">
        <v>13</v>
      </c>
      <c r="B21" s="12" t="s">
        <v>32</v>
      </c>
      <c r="C21" s="11" t="s">
        <v>33</v>
      </c>
      <c r="D21" s="12" t="s">
        <v>34</v>
      </c>
      <c r="E21" s="29">
        <v>4000</v>
      </c>
      <c r="F21" s="29">
        <f t="shared" si="0"/>
        <v>3305.7851239669417</v>
      </c>
      <c r="G21" s="21"/>
      <c r="H21" s="21"/>
    </row>
    <row r="22" spans="1:8" x14ac:dyDescent="0.25">
      <c r="A22" s="21">
        <v>14</v>
      </c>
      <c r="B22" s="12" t="s">
        <v>32</v>
      </c>
      <c r="C22" s="11" t="s">
        <v>35</v>
      </c>
      <c r="D22" s="12" t="s">
        <v>36</v>
      </c>
      <c r="E22" s="29">
        <v>5000</v>
      </c>
      <c r="F22" s="29">
        <f t="shared" si="0"/>
        <v>4132.2314049586776</v>
      </c>
      <c r="G22" s="21"/>
      <c r="H22" s="21"/>
    </row>
    <row r="23" spans="1:8" x14ac:dyDescent="0.25">
      <c r="A23" s="21">
        <v>15</v>
      </c>
      <c r="B23" s="11" t="s">
        <v>37</v>
      </c>
      <c r="C23" s="11" t="s">
        <v>38</v>
      </c>
      <c r="D23" s="12" t="s">
        <v>39</v>
      </c>
      <c r="E23" s="29">
        <v>10000</v>
      </c>
      <c r="F23" s="29">
        <f t="shared" si="0"/>
        <v>8264.4628099173551</v>
      </c>
      <c r="G23" s="21"/>
      <c r="H23" s="21"/>
    </row>
    <row r="24" spans="1:8" x14ac:dyDescent="0.25">
      <c r="A24" s="21">
        <v>16</v>
      </c>
      <c r="B24" s="14" t="s">
        <v>40</v>
      </c>
      <c r="C24" s="11" t="s">
        <v>41</v>
      </c>
      <c r="D24" s="14" t="s">
        <v>42</v>
      </c>
      <c r="E24" s="29">
        <v>3000</v>
      </c>
      <c r="F24" s="29">
        <f t="shared" si="0"/>
        <v>2479.3388429752067</v>
      </c>
      <c r="G24" s="37">
        <v>50</v>
      </c>
      <c r="H24" s="37">
        <v>60.5</v>
      </c>
    </row>
    <row r="25" spans="1:8" x14ac:dyDescent="0.25">
      <c r="A25" s="21">
        <v>17</v>
      </c>
      <c r="B25" s="11" t="s">
        <v>6</v>
      </c>
      <c r="C25" s="11" t="s">
        <v>38</v>
      </c>
      <c r="D25" s="12" t="s">
        <v>43</v>
      </c>
      <c r="E25" s="29">
        <v>4000</v>
      </c>
      <c r="F25" s="29">
        <f t="shared" si="0"/>
        <v>3305.7851239669417</v>
      </c>
      <c r="G25" s="21"/>
      <c r="H25" s="21"/>
    </row>
    <row r="26" spans="1:8" x14ac:dyDescent="0.25">
      <c r="A26" s="21">
        <v>18</v>
      </c>
      <c r="B26" s="11" t="s">
        <v>44</v>
      </c>
      <c r="C26" s="11" t="s">
        <v>45</v>
      </c>
      <c r="D26" s="12" t="s">
        <v>46</v>
      </c>
      <c r="E26" s="29">
        <v>500</v>
      </c>
      <c r="F26" s="29">
        <f t="shared" si="0"/>
        <v>413.22314049586771</v>
      </c>
      <c r="G26" s="21"/>
      <c r="H26" s="21"/>
    </row>
    <row r="27" spans="1:8" x14ac:dyDescent="0.25">
      <c r="A27" s="21">
        <v>19</v>
      </c>
      <c r="B27" s="14" t="s">
        <v>47</v>
      </c>
      <c r="C27" s="11" t="s">
        <v>48</v>
      </c>
      <c r="D27" s="14" t="s">
        <v>49</v>
      </c>
      <c r="E27" s="29">
        <v>3400</v>
      </c>
      <c r="F27" s="29">
        <f t="shared" si="0"/>
        <v>2809.9173553719011</v>
      </c>
      <c r="G27" s="21"/>
      <c r="H27" s="21"/>
    </row>
    <row r="28" spans="1:8" x14ac:dyDescent="0.25">
      <c r="A28" s="21">
        <v>20</v>
      </c>
      <c r="B28" s="12" t="s">
        <v>50</v>
      </c>
      <c r="C28" s="11" t="s">
        <v>51</v>
      </c>
      <c r="D28" s="12" t="s">
        <v>52</v>
      </c>
      <c r="E28" s="29">
        <v>500</v>
      </c>
      <c r="F28" s="29">
        <f t="shared" si="0"/>
        <v>413.22314049586771</v>
      </c>
      <c r="G28" s="21"/>
      <c r="H28" s="21"/>
    </row>
    <row r="29" spans="1:8" x14ac:dyDescent="0.25">
      <c r="A29" s="21">
        <v>21</v>
      </c>
      <c r="B29" s="15" t="s">
        <v>53</v>
      </c>
      <c r="C29" s="15" t="s">
        <v>54</v>
      </c>
      <c r="D29" s="15" t="s">
        <v>55</v>
      </c>
      <c r="E29" s="29">
        <v>5000</v>
      </c>
      <c r="F29" s="29">
        <f t="shared" si="0"/>
        <v>4132.2314049586776</v>
      </c>
      <c r="G29" s="21"/>
      <c r="H29" s="21"/>
    </row>
    <row r="30" spans="1:8" x14ac:dyDescent="0.25">
      <c r="A30" s="21">
        <v>22</v>
      </c>
      <c r="B30" s="11" t="s">
        <v>56</v>
      </c>
      <c r="C30" s="11" t="s">
        <v>57</v>
      </c>
      <c r="D30" s="12" t="s">
        <v>58</v>
      </c>
      <c r="E30" s="29">
        <v>3000</v>
      </c>
      <c r="F30" s="29">
        <f t="shared" si="0"/>
        <v>2479.3388429752067</v>
      </c>
      <c r="G30" s="21"/>
      <c r="H30" s="21"/>
    </row>
    <row r="31" spans="1:8" x14ac:dyDescent="0.25">
      <c r="A31" s="21">
        <v>23</v>
      </c>
      <c r="B31" s="11" t="s">
        <v>59</v>
      </c>
      <c r="C31" s="11" t="s">
        <v>60</v>
      </c>
      <c r="D31" s="12" t="s">
        <v>61</v>
      </c>
      <c r="E31" s="29">
        <v>6000</v>
      </c>
      <c r="F31" s="29">
        <f t="shared" si="0"/>
        <v>4958.6776859504134</v>
      </c>
      <c r="G31" s="21"/>
      <c r="H31" s="21"/>
    </row>
    <row r="32" spans="1:8" x14ac:dyDescent="0.25">
      <c r="A32" s="21">
        <v>24</v>
      </c>
      <c r="B32" s="11" t="s">
        <v>62</v>
      </c>
      <c r="C32" s="11" t="s">
        <v>63</v>
      </c>
      <c r="D32" s="12" t="s">
        <v>64</v>
      </c>
      <c r="E32" s="29">
        <v>14000</v>
      </c>
      <c r="F32" s="29">
        <f t="shared" si="0"/>
        <v>11570.247933884297</v>
      </c>
      <c r="G32" s="21"/>
      <c r="H32" s="21"/>
    </row>
    <row r="33" spans="1:8" x14ac:dyDescent="0.25">
      <c r="A33" s="21">
        <v>25</v>
      </c>
      <c r="B33" s="11" t="s">
        <v>65</v>
      </c>
      <c r="C33" s="11" t="s">
        <v>66</v>
      </c>
      <c r="D33" s="12" t="s">
        <v>67</v>
      </c>
      <c r="E33" s="29">
        <v>5000</v>
      </c>
      <c r="F33" s="29">
        <f t="shared" si="0"/>
        <v>4132.2314049586776</v>
      </c>
      <c r="G33" s="21"/>
      <c r="H33" s="21"/>
    </row>
    <row r="34" spans="1:8" x14ac:dyDescent="0.25">
      <c r="A34" s="21">
        <v>26</v>
      </c>
      <c r="B34" s="11" t="s">
        <v>65</v>
      </c>
      <c r="C34" s="11" t="s">
        <v>68</v>
      </c>
      <c r="D34" s="12" t="s">
        <v>69</v>
      </c>
      <c r="E34" s="29">
        <v>1000</v>
      </c>
      <c r="F34" s="29">
        <f t="shared" si="0"/>
        <v>826.44628099173542</v>
      </c>
      <c r="G34" s="21"/>
      <c r="H34" s="21"/>
    </row>
    <row r="35" spans="1:8" x14ac:dyDescent="0.25">
      <c r="A35" s="21">
        <v>27</v>
      </c>
      <c r="B35" s="11" t="s">
        <v>65</v>
      </c>
      <c r="C35" s="11" t="s">
        <v>70</v>
      </c>
      <c r="D35" s="12" t="s">
        <v>71</v>
      </c>
      <c r="E35" s="29">
        <v>2000</v>
      </c>
      <c r="F35" s="29">
        <f t="shared" si="0"/>
        <v>1652.8925619834708</v>
      </c>
      <c r="G35" s="21"/>
      <c r="H35" s="21"/>
    </row>
    <row r="36" spans="1:8" x14ac:dyDescent="0.25">
      <c r="A36" s="21">
        <v>28</v>
      </c>
      <c r="B36" s="14" t="s">
        <v>72</v>
      </c>
      <c r="C36" s="14" t="s">
        <v>73</v>
      </c>
      <c r="D36" s="14" t="s">
        <v>74</v>
      </c>
      <c r="E36" s="29">
        <v>1000</v>
      </c>
      <c r="F36" s="29">
        <f t="shared" si="0"/>
        <v>826.44628099173542</v>
      </c>
      <c r="G36" s="21"/>
      <c r="H36" s="21"/>
    </row>
    <row r="37" spans="1:8" x14ac:dyDescent="0.25">
      <c r="A37" s="21">
        <v>29</v>
      </c>
      <c r="B37" s="11" t="s">
        <v>75</v>
      </c>
      <c r="C37" s="11" t="s">
        <v>13</v>
      </c>
      <c r="D37" s="12" t="s">
        <v>76</v>
      </c>
      <c r="E37" s="29">
        <v>4000</v>
      </c>
      <c r="F37" s="29">
        <f t="shared" si="0"/>
        <v>3305.7851239669417</v>
      </c>
      <c r="G37" s="21"/>
      <c r="H37" s="21"/>
    </row>
    <row r="38" spans="1:8" x14ac:dyDescent="0.25">
      <c r="A38" s="21">
        <v>30</v>
      </c>
      <c r="B38" s="11" t="s">
        <v>75</v>
      </c>
      <c r="C38" s="11" t="s">
        <v>77</v>
      </c>
      <c r="D38" s="12" t="s">
        <v>78</v>
      </c>
      <c r="E38" s="29">
        <v>1000</v>
      </c>
      <c r="F38" s="29">
        <f t="shared" si="0"/>
        <v>826.44628099173542</v>
      </c>
      <c r="G38" s="21"/>
      <c r="H38" s="21"/>
    </row>
    <row r="39" spans="1:8" x14ac:dyDescent="0.25">
      <c r="A39" s="21">
        <v>31</v>
      </c>
      <c r="B39" s="11" t="s">
        <v>79</v>
      </c>
      <c r="C39" s="11" t="s">
        <v>80</v>
      </c>
      <c r="D39" s="12" t="s">
        <v>81</v>
      </c>
      <c r="E39" s="29">
        <v>1600</v>
      </c>
      <c r="F39" s="29">
        <f t="shared" si="0"/>
        <v>1322.3140495867769</v>
      </c>
      <c r="G39" s="21"/>
      <c r="H39" s="21"/>
    </row>
    <row r="40" spans="1:8" x14ac:dyDescent="0.25">
      <c r="A40" s="21">
        <v>32</v>
      </c>
      <c r="B40" s="11" t="s">
        <v>82</v>
      </c>
      <c r="C40" s="11" t="s">
        <v>83</v>
      </c>
      <c r="D40" s="12" t="s">
        <v>84</v>
      </c>
      <c r="E40" s="29">
        <v>2400</v>
      </c>
      <c r="F40" s="29">
        <f t="shared" si="0"/>
        <v>1983.4710743801654</v>
      </c>
      <c r="G40" s="21"/>
      <c r="H40" s="21"/>
    </row>
    <row r="41" spans="1:8" x14ac:dyDescent="0.25">
      <c r="A41" s="21">
        <v>33</v>
      </c>
      <c r="B41" s="11" t="s">
        <v>82</v>
      </c>
      <c r="C41" s="11" t="s">
        <v>77</v>
      </c>
      <c r="D41" s="12" t="s">
        <v>85</v>
      </c>
      <c r="E41" s="29">
        <v>2000</v>
      </c>
      <c r="F41" s="29">
        <f t="shared" si="0"/>
        <v>1652.8925619834708</v>
      </c>
      <c r="G41" s="21"/>
      <c r="H41" s="21"/>
    </row>
    <row r="42" spans="1:8" x14ac:dyDescent="0.25">
      <c r="A42" s="21">
        <v>34</v>
      </c>
      <c r="B42" s="11" t="s">
        <v>86</v>
      </c>
      <c r="C42" s="11" t="s">
        <v>87</v>
      </c>
      <c r="D42" s="12" t="s">
        <v>88</v>
      </c>
      <c r="E42" s="29">
        <v>4000</v>
      </c>
      <c r="F42" s="29">
        <f t="shared" si="0"/>
        <v>3305.7851239669417</v>
      </c>
      <c r="G42" s="21"/>
      <c r="H42" s="21"/>
    </row>
    <row r="43" spans="1:8" x14ac:dyDescent="0.25">
      <c r="A43" s="21">
        <v>35</v>
      </c>
      <c r="B43" s="11" t="s">
        <v>89</v>
      </c>
      <c r="C43" s="11" t="s">
        <v>90</v>
      </c>
      <c r="D43" s="12" t="s">
        <v>91</v>
      </c>
      <c r="E43" s="29">
        <v>500</v>
      </c>
      <c r="F43" s="29">
        <f t="shared" si="0"/>
        <v>413.22314049586771</v>
      </c>
      <c r="G43" s="21"/>
      <c r="H43" s="21"/>
    </row>
    <row r="44" spans="1:8" x14ac:dyDescent="0.25">
      <c r="A44" s="21">
        <v>36</v>
      </c>
      <c r="B44" s="12" t="s">
        <v>92</v>
      </c>
      <c r="C44" s="11" t="s">
        <v>33</v>
      </c>
      <c r="D44" s="12" t="s">
        <v>93</v>
      </c>
      <c r="E44" s="29">
        <v>1500</v>
      </c>
      <c r="F44" s="29">
        <f t="shared" si="0"/>
        <v>1239.6694214876034</v>
      </c>
      <c r="G44" s="21"/>
      <c r="H44" s="21"/>
    </row>
    <row r="45" spans="1:8" x14ac:dyDescent="0.25">
      <c r="A45" s="21">
        <v>37</v>
      </c>
      <c r="B45" s="14" t="s">
        <v>94</v>
      </c>
      <c r="C45" s="14" t="s">
        <v>95</v>
      </c>
      <c r="D45" s="14" t="s">
        <v>96</v>
      </c>
      <c r="E45" s="29">
        <v>2000</v>
      </c>
      <c r="F45" s="29">
        <f t="shared" si="0"/>
        <v>1652.8925619834708</v>
      </c>
      <c r="G45" s="21"/>
      <c r="H45" s="21"/>
    </row>
    <row r="46" spans="1:8" x14ac:dyDescent="0.25">
      <c r="A46" s="21">
        <v>38</v>
      </c>
      <c r="B46" s="14" t="s">
        <v>97</v>
      </c>
      <c r="C46" s="14" t="s">
        <v>98</v>
      </c>
      <c r="D46" s="14" t="s">
        <v>99</v>
      </c>
      <c r="E46" s="29">
        <v>500</v>
      </c>
      <c r="F46" s="29">
        <f t="shared" si="0"/>
        <v>413.22314049586771</v>
      </c>
      <c r="G46" s="21"/>
      <c r="H46" s="21"/>
    </row>
    <row r="47" spans="1:8" x14ac:dyDescent="0.25">
      <c r="A47" s="21">
        <v>39</v>
      </c>
      <c r="B47" s="14" t="s">
        <v>100</v>
      </c>
      <c r="C47" s="14" t="s">
        <v>101</v>
      </c>
      <c r="D47" s="14" t="s">
        <v>102</v>
      </c>
      <c r="E47" s="29">
        <v>1500</v>
      </c>
      <c r="F47" s="29">
        <f t="shared" si="0"/>
        <v>1239.6694214876034</v>
      </c>
      <c r="G47" s="21"/>
      <c r="H47" s="21"/>
    </row>
    <row r="48" spans="1:8" x14ac:dyDescent="0.25">
      <c r="A48" s="21">
        <v>40</v>
      </c>
      <c r="B48" s="14" t="s">
        <v>103</v>
      </c>
      <c r="C48" s="14" t="s">
        <v>104</v>
      </c>
      <c r="D48" s="14" t="s">
        <v>105</v>
      </c>
      <c r="E48" s="29">
        <v>2500</v>
      </c>
      <c r="F48" s="29">
        <f t="shared" si="0"/>
        <v>2066.1157024793388</v>
      </c>
      <c r="G48" s="21"/>
      <c r="H48" s="21"/>
    </row>
    <row r="49" spans="1:8" x14ac:dyDescent="0.25">
      <c r="A49" s="21">
        <v>41</v>
      </c>
      <c r="B49" s="14" t="s">
        <v>106</v>
      </c>
      <c r="C49" s="14" t="s">
        <v>107</v>
      </c>
      <c r="D49" s="14" t="s">
        <v>108</v>
      </c>
      <c r="E49" s="29">
        <v>2000</v>
      </c>
      <c r="F49" s="29">
        <f t="shared" si="0"/>
        <v>1652.8925619834708</v>
      </c>
      <c r="G49" s="21"/>
      <c r="H49" s="21"/>
    </row>
    <row r="50" spans="1:8" x14ac:dyDescent="0.25">
      <c r="A50" s="21">
        <v>42</v>
      </c>
      <c r="B50" s="11" t="s">
        <v>109</v>
      </c>
      <c r="C50" s="11" t="s">
        <v>110</v>
      </c>
      <c r="D50" s="11" t="s">
        <v>111</v>
      </c>
      <c r="E50" s="29">
        <v>3000</v>
      </c>
      <c r="F50" s="29">
        <f t="shared" si="0"/>
        <v>2479.3388429752067</v>
      </c>
      <c r="G50" s="21"/>
      <c r="H50" s="21"/>
    </row>
    <row r="51" spans="1:8" x14ac:dyDescent="0.25">
      <c r="A51" s="21"/>
      <c r="B51" s="21"/>
      <c r="C51" s="21"/>
      <c r="D51" s="21"/>
      <c r="E51" s="30">
        <f>E9+E10+E11+E12+E13+E14+E15+E16+E17+E18+E19+E20+E21+E22+E23+E24+E25+E26+E27+E28+E29+E30+E31+E32+E33+E34+E35+E36+E37+E38+E39+E40+E41+E42+E43+E44+E45+E46+E47+E48+E49+E50</f>
        <v>159800</v>
      </c>
      <c r="F51" s="31">
        <f t="shared" si="0"/>
        <v>132066.11570247932</v>
      </c>
      <c r="G51" s="21"/>
      <c r="H51" s="21"/>
    </row>
  </sheetData>
  <mergeCells count="5">
    <mergeCell ref="B5:C5"/>
    <mergeCell ref="B6:C6"/>
    <mergeCell ref="D5:E5"/>
    <mergeCell ref="D6:E6"/>
    <mergeCell ref="A1:E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 Žilionienė</cp:lastModifiedBy>
  <cp:lastPrinted>2022-07-14T08:55:33Z</cp:lastPrinted>
  <dcterms:created xsi:type="dcterms:W3CDTF">2022-06-28T10:37:19Z</dcterms:created>
  <dcterms:modified xsi:type="dcterms:W3CDTF">2022-08-17T10:13:25Z</dcterms:modified>
</cp:coreProperties>
</file>