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vytazu\Desktop\Connecto Lietuva\Pirkimai, Konkursai\2021\Kauno E 110 kV skirstyklos rekonstravimo projekto parengimo ir darbų pirkimas\PD skelbimui\2. Galutinis pasiulymas\"/>
    </mc:Choice>
  </mc:AlternateContent>
  <xr:revisionPtr revIDLastSave="0" documentId="13_ncr:1_{6532B0D7-A336-40D4-BF21-8EF1F658E45E}" xr6:coauthVersionLast="46" xr6:coauthVersionMax="46" xr10:uidLastSave="{00000000-0000-0000-0000-000000000000}"/>
  <bookViews>
    <workbookView xWindow="-108" yWindow="-108" windowWidth="23256" windowHeight="12576" xr2:uid="{35D4FDE3-B5D1-4329-8B3B-2AF4332485B0}"/>
  </bookViews>
  <sheets>
    <sheet name="Su pasiūlymu teikiama forma"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D45" i="1"/>
  <c r="D43" i="1"/>
  <c r="D29" i="1"/>
  <c r="D14" i="1"/>
  <c r="D16" i="1"/>
  <c r="D23" i="1"/>
  <c r="D52" i="1" l="1"/>
</calcChain>
</file>

<file path=xl/sharedStrings.xml><?xml version="1.0" encoding="utf-8"?>
<sst xmlns="http://schemas.openxmlformats.org/spreadsheetml/2006/main" count="65" uniqueCount="61">
  <si>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</si>
  <si>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&lt;parašas&gt;</t>
  </si>
  <si>
    <t>Data _______________________</t>
  </si>
  <si>
    <t>Mokėjimų planas parengtas _______________________</t>
  </si>
  <si>
    <t>Apsauginės ir gaisrinės signalizacijos sistemos</t>
  </si>
  <si>
    <t>Telekomunikacijų infrastruktūros įranga</t>
  </si>
  <si>
    <t>Technologinio ir dispečerinio valdymo įrenginiai</t>
  </si>
  <si>
    <t>Duomenų perdavimo  tinklų įranga</t>
  </si>
  <si>
    <t>Kompiuterinė technika, orgtechnika ir telekomunikacijų įranga</t>
  </si>
  <si>
    <t>Elektros apskaitos prietaisai (Senų elektros apskaitos prietaisų demontavimo ir naujų montavimo ir derinimo darbai)</t>
  </si>
  <si>
    <t>Darbo įtaisai, įrankiai ir prietaisai</t>
  </si>
  <si>
    <t>Vėdinimo, apšvietimo, gaisro gesinimo sistemos ir įrengimai</t>
  </si>
  <si>
    <t>Mašinos,  įrengimai ir sistemos</t>
  </si>
  <si>
    <t>Transformatorių pastočių akumuliatorių baterijos ir jų įkrovimo įtaisai</t>
  </si>
  <si>
    <t>Transformatorių pastočių 0,4 kV ir žemesnės įtampos įrenginiai</t>
  </si>
  <si>
    <t>RAA prijunginių rekonstravimas ir derinimas</t>
  </si>
  <si>
    <t>Pilnos komplektacijos RAA spinta. Autotransformatoriaus pagrindinės ir technologinės apsaugos, 330 kV, 110 kV ir t.t. apsaugos ir montavimas</t>
  </si>
  <si>
    <t>Relinės apsaugos ir automatikos mikroprocesoriniai įrenginiai</t>
  </si>
  <si>
    <t>Relinės apsaugos ir automatikos elektromechaniniai įrenginiai</t>
  </si>
  <si>
    <t>110 kV viršitampių ribotuvų sumontavimas ir bandymai/matavimai</t>
  </si>
  <si>
    <t>110 kV viršitampių ribotuvai</t>
  </si>
  <si>
    <t>X kV matavimo transformatorių sumontavimas ir bandymai/matavimai</t>
  </si>
  <si>
    <t>X kV matavimo transformatoriai</t>
  </si>
  <si>
    <t>110 kV skyriklių sumontavimas ir bandymai/matavimai</t>
  </si>
  <si>
    <t>110 kV skyriklis</t>
  </si>
  <si>
    <t>110 kV jungtuvo sumontavimas ir bandymai/matavimai</t>
  </si>
  <si>
    <t>110 kV jungtuvas su SF6 dujomis</t>
  </si>
  <si>
    <t>Lauko ir vidaus skirstyklų elektros įrenginiai</t>
  </si>
  <si>
    <t>Elektros įrenginiai</t>
  </si>
  <si>
    <t>Laikini statiniai</t>
  </si>
  <si>
    <t>Kiti statiniai</t>
  </si>
  <si>
    <t>Tvora, vartai</t>
  </si>
  <si>
    <t xml:space="preserve">Inžineriniai tinklai </t>
  </si>
  <si>
    <t>Kiti projektavimo užduotyje nurodyti darbai</t>
  </si>
  <si>
    <t>Keliai, aikštelės ir kitos dangos</t>
  </si>
  <si>
    <t>Keliai ir aikštelės</t>
  </si>
  <si>
    <t>Statiniai ir įrenginiai</t>
  </si>
  <si>
    <t>Transformatorių pastočių, skirstyklų pastatai (Įskaitant kilnojamąjį modulinį karkasinį pastotės valdymo pultą ir jame esančius baldus)</t>
  </si>
  <si>
    <t xml:space="preserve">Pastatai </t>
  </si>
  <si>
    <t>X</t>
  </si>
  <si>
    <t>MATERIALUSIS TURTAS</t>
  </si>
  <si>
    <t>Programinės įrangos paketai</t>
  </si>
  <si>
    <t>NEMATERIALUSIS TURTAS</t>
  </si>
  <si>
    <t>Inžineriniai tyrinėjimai</t>
  </si>
  <si>
    <t>1.2</t>
  </si>
  <si>
    <t>Techninis projektas</t>
  </si>
  <si>
    <t>1.1</t>
  </si>
  <si>
    <t>vertė*</t>
  </si>
  <si>
    <t>IMT turto grupes pavadinimas</t>
  </si>
  <si>
    <t>(Pasiūlymo forma)</t>
  </si>
  <si>
    <t>Iš viso</t>
  </si>
  <si>
    <t>Pasiūlymo rengimo metu rangovas užpildo "D" stulpelį.</t>
  </si>
  <si>
    <t>Elektros ir ryšių linijų statiniai ir įrenginiai</t>
  </si>
  <si>
    <t>Oro linija ant gelžbetoninių atramų</t>
  </si>
  <si>
    <t>X kV laidai, trosai ir ŽTŠK su montavimo darbais</t>
  </si>
  <si>
    <t>Oro linija ant metalinių atramų</t>
  </si>
  <si>
    <t>Kabelių linijos</t>
  </si>
  <si>
    <t>X kV movos ir montavimas</t>
  </si>
  <si>
    <t>X kV kabelių linija</t>
  </si>
  <si>
    <t>Šviesolaidinio ryšio linijos</t>
  </si>
  <si>
    <t>Kauno E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</si>
</sst>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charset val="186"/>
      <scheme val="minor"/>
    </font>
    <font>
      <b/>
      <sz val="11"/>
      <color theme="1"/>
      <name val="Calibri"/>
      <family val="2"/>
      <charset val="186"/>
      <scheme val="minor"/>
    </font>
    <font>
      <sz val="8"/>
      <color rgb="FF000000"/>
      <name val="Trebuchet MS"/>
      <family val="2"/>
      <charset val="186"/>
    </font>
    <font>
      <sz val="8"/>
      <name val="Trebuchet MS"/>
      <family val="2"/>
      <charset val="186"/>
    </font>
    <font>
      <b/>
      <sz val="8"/>
      <color rgb="FF000000"/>
      <name val="Trebuchet MS"/>
      <family val="2"/>
      <charset val="186"/>
    </font>
    <font>
      <sz val="9"/>
      <name val="Trebuchet MS"/>
      <family val="2"/>
      <charset val="186"/>
    </font>
    <font>
      <b/>
      <sz val="8"/>
      <name val="Trebuchet MS"/>
      <family val="2"/>
      <charset val="186"/>
    </font>
    <font>
      <sz val="11"/>
      <color rgb="FF000000"/>
      <name val="Trebuchet MS"/>
      <family val="2"/>
      <charset val="186"/>
    </font>
    <font>
      <b/>
      <sz val="11"/>
      <color rgb="FF000000"/>
      <name val="Trebuchet MS"/>
      <family val="2"/>
      <charset val="186"/>
    </font>
    <font>
      <sz val="18"/>
      <color theme="1"/>
      <name val="Calibri"/>
      <family val="2"/>
      <charset val="186"/>
      <scheme val="minor"/>
    </font>
    <font>
      <sz val="10"/>
      <name val="Arial"/>
      <family val="2"/>
      <charset val="186"/>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0" fillId="0" borderId="0"/>
  </cellStyleXfs>
  <cellXfs count="72">
    <xf numFmtId="0" fontId="0" fillId="0" borderId="0" xfId="0"/>
    <xf numFmtId="2" fontId="0" fillId="0" borderId="0" xfId="0" applyNumberFormat="1"/>
    <xf numFmtId="0" fontId="0" fillId="2" borderId="0" xfId="0" applyFill="1"/>
    <xf numFmtId="0" fontId="1" fillId="2" borderId="0" xfId="0" applyFont="1" applyFill="1"/>
    <xf numFmtId="164" fontId="3" fillId="4" borderId="1" xfId="0" applyNumberFormat="1" applyFont="1" applyFill="1" applyBorder="1" applyAlignment="1">
      <alignment vertical="center" wrapText="1"/>
    </xf>
    <xf numFmtId="164" fontId="4" fillId="5" borderId="1" xfId="0" applyNumberFormat="1" applyFont="1" applyFill="1" applyBorder="1" applyAlignment="1">
      <alignment horizontal="center" vertical="center" wrapText="1"/>
    </xf>
    <xf numFmtId="164" fontId="2" fillId="0" borderId="1" xfId="0" applyNumberFormat="1" applyFont="1" applyBorder="1" applyAlignment="1">
      <alignment vertical="center" wrapText="1"/>
    </xf>
    <xf numFmtId="164" fontId="2" fillId="4" borderId="1" xfId="0" applyNumberFormat="1" applyFont="1" applyFill="1" applyBorder="1" applyAlignment="1">
      <alignmen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3" fillId="4" borderId="1" xfId="0" applyFont="1" applyFill="1" applyBorder="1" applyAlignment="1">
      <alignment vertical="center" wrapText="1"/>
    </xf>
    <xf numFmtId="0" fontId="5" fillId="0" borderId="1" xfId="0" applyFont="1" applyBorder="1" applyAlignment="1">
      <alignment vertical="center" wrapText="1"/>
    </xf>
    <xf numFmtId="0" fontId="5" fillId="6" borderId="1" xfId="0" applyFont="1" applyFill="1" applyBorder="1" applyAlignment="1">
      <alignment vertical="center" wrapText="1"/>
    </xf>
    <xf numFmtId="164" fontId="2" fillId="0" borderId="1" xfId="0" applyNumberFormat="1" applyFont="1" applyBorder="1" applyAlignment="1">
      <alignment horizontal="right" vertical="center" wrapText="1"/>
    </xf>
    <xf numFmtId="0" fontId="3" fillId="0" borderId="1" xfId="0" applyFont="1" applyBorder="1" applyAlignment="1">
      <alignment vertical="center" wrapText="1"/>
    </xf>
    <xf numFmtId="164" fontId="3" fillId="4" borderId="5" xfId="0" applyNumberFormat="1" applyFont="1" applyFill="1" applyBorder="1" applyAlignment="1">
      <alignment vertical="center" wrapText="1"/>
    </xf>
    <xf numFmtId="0" fontId="4" fillId="5" borderId="1" xfId="0"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164" fontId="2" fillId="4" borderId="1" xfId="0" applyNumberFormat="1" applyFont="1" applyFill="1" applyBorder="1" applyAlignment="1">
      <alignment horizontal="right" vertical="center" wrapText="1"/>
    </xf>
    <xf numFmtId="0" fontId="0" fillId="8" borderId="0" xfId="0" applyFill="1"/>
    <xf numFmtId="0" fontId="7" fillId="9" borderId="7" xfId="0" applyFont="1" applyFill="1" applyBorder="1" applyAlignment="1">
      <alignment horizontal="justify" vertical="center"/>
    </xf>
    <xf numFmtId="2" fontId="1" fillId="2" borderId="8" xfId="0" applyNumberFormat="1" applyFont="1" applyFill="1" applyBorder="1" applyAlignment="1">
      <alignment horizontal="center" vertical="center"/>
    </xf>
    <xf numFmtId="0" fontId="0" fillId="2" borderId="11" xfId="0" applyFill="1" applyBorder="1"/>
    <xf numFmtId="2" fontId="0" fillId="2" borderId="0" xfId="0" applyNumberFormat="1" applyFill="1"/>
    <xf numFmtId="0" fontId="9" fillId="2" borderId="0" xfId="0" applyFont="1" applyFill="1"/>
    <xf numFmtId="164" fontId="2" fillId="4" borderId="5" xfId="0" applyNumberFormat="1" applyFont="1" applyFill="1" applyBorder="1" applyAlignment="1">
      <alignment horizontal="righ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164" fontId="4" fillId="5" borderId="5" xfId="0" applyNumberFormat="1" applyFont="1" applyFill="1" applyBorder="1" applyAlignment="1">
      <alignment horizontal="center" vertical="center" wrapText="1"/>
    </xf>
    <xf numFmtId="0" fontId="3" fillId="4" borderId="5" xfId="0" applyFont="1" applyFill="1" applyBorder="1" applyAlignment="1">
      <alignment vertical="center" wrapText="1"/>
    </xf>
    <xf numFmtId="164" fontId="2" fillId="0" borderId="6" xfId="0" applyNumberFormat="1" applyFont="1" applyBorder="1" applyAlignment="1">
      <alignment horizontal="right" vertical="center" wrapText="1"/>
    </xf>
    <xf numFmtId="164" fontId="2" fillId="0" borderId="12" xfId="0" applyNumberFormat="1" applyFont="1" applyBorder="1" applyAlignment="1">
      <alignment horizontal="right" vertical="center" wrapText="1"/>
    </xf>
    <xf numFmtId="0" fontId="3" fillId="0" borderId="6" xfId="0" applyFont="1" applyBorder="1" applyAlignment="1">
      <alignment horizontal="left" vertical="center" wrapText="1"/>
    </xf>
    <xf numFmtId="4" fontId="0" fillId="3" borderId="1" xfId="0" applyNumberFormat="1" applyFill="1" applyBorder="1" applyAlignment="1">
      <alignment horizontal="center" vertical="center"/>
    </xf>
    <xf numFmtId="4" fontId="4" fillId="7" borderId="1"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xf>
    <xf numFmtId="4" fontId="6" fillId="5" borderId="5" xfId="0" applyNumberFormat="1" applyFont="1" applyFill="1" applyBorder="1" applyAlignment="1">
      <alignment horizontal="center" vertical="center"/>
    </xf>
    <xf numFmtId="4" fontId="6" fillId="5" borderId="1" xfId="0" applyNumberFormat="1" applyFont="1" applyFill="1" applyBorder="1" applyAlignment="1">
      <alignment horizontal="center" vertical="center"/>
    </xf>
    <xf numFmtId="4" fontId="1" fillId="2" borderId="0" xfId="0" applyNumberFormat="1" applyFont="1" applyFill="1" applyAlignment="1">
      <alignment horizontal="center" vertical="center"/>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1" fillId="2" borderId="0" xfId="0" applyFont="1" applyFill="1" applyAlignment="1">
      <alignment horizont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7" fillId="9" borderId="3" xfId="0" applyFont="1" applyFill="1" applyBorder="1" applyAlignment="1">
      <alignment horizontal="left" vertical="center"/>
    </xf>
    <xf numFmtId="0" fontId="7" fillId="9" borderId="2" xfId="0" applyFont="1" applyFill="1" applyBorder="1" applyAlignment="1">
      <alignment horizontal="left" vertical="center"/>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164" fontId="2" fillId="4" borderId="5" xfId="0" applyNumberFormat="1" applyFont="1" applyFill="1" applyBorder="1" applyAlignment="1">
      <alignment horizontal="right" vertical="center" wrapText="1"/>
    </xf>
    <xf numFmtId="164" fontId="2" fillId="4" borderId="6"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5" xfId="0" applyNumberFormat="1" applyFont="1" applyBorder="1" applyAlignment="1">
      <alignment horizontal="right" vertical="center" wrapText="1"/>
    </xf>
    <xf numFmtId="164" fontId="2" fillId="0" borderId="6" xfId="0" applyNumberFormat="1" applyFont="1" applyBorder="1" applyAlignment="1">
      <alignment horizontal="righ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164" fontId="3" fillId="4" borderId="5" xfId="0" applyNumberFormat="1" applyFont="1" applyFill="1" applyBorder="1" applyAlignment="1">
      <alignment horizontal="right" vertical="center" wrapText="1"/>
    </xf>
    <xf numFmtId="164" fontId="3" fillId="4" borderId="4" xfId="0" applyNumberFormat="1" applyFont="1" applyFill="1" applyBorder="1" applyAlignment="1">
      <alignment horizontal="right" vertical="center" wrapText="1"/>
    </xf>
    <xf numFmtId="164" fontId="3" fillId="4" borderId="6" xfId="0" applyNumberFormat="1" applyFont="1" applyFill="1" applyBorder="1" applyAlignment="1">
      <alignment horizontal="right" vertical="center" wrapText="1"/>
    </xf>
    <xf numFmtId="0" fontId="0" fillId="0" borderId="0" xfId="0" applyAlignment="1">
      <alignment horizontal="left" vertical="top"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2">
    <cellStyle name="Normal" xfId="0" builtinId="0"/>
    <cellStyle name="Normal 2 2 2" xfId="1" xr:uid="{4773F856-CD47-45CC-AB69-94906435CE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576D-4663-4FBF-9FD8-1AA2E09B4AA8}">
  <dimension ref="A1:XER57"/>
  <sheetViews>
    <sheetView tabSelected="1" zoomScaleNormal="100" workbookViewId="0">
      <selection activeCell="D52" sqref="D52"/>
    </sheetView>
  </sheetViews>
  <sheetFormatPr defaultRowHeight="14.4" x14ac:dyDescent="0.3"/>
  <cols>
    <col min="1" max="1" width="16.88671875" customWidth="1"/>
    <col min="2" max="2" width="43.88671875" customWidth="1"/>
    <col min="3" max="3" width="50.109375" customWidth="1"/>
    <col min="4" max="4" width="16.5546875" style="1" customWidth="1"/>
    <col min="5" max="5" width="11.33203125" customWidth="1"/>
  </cols>
  <sheetData>
    <row r="1" spans="1:16372" x14ac:dyDescent="0.3">
      <c r="C1" t="s">
        <v>51</v>
      </c>
    </row>
    <row r="5" spans="1:16372" x14ac:dyDescent="0.3">
      <c r="A5" s="2"/>
      <c r="B5" s="41" t="s">
        <v>60</v>
      </c>
      <c r="C5" s="41"/>
      <c r="D5" s="23"/>
    </row>
    <row r="6" spans="1:16372" ht="23.4" x14ac:dyDescent="0.45">
      <c r="A6" s="24" t="s">
        <v>49</v>
      </c>
      <c r="B6" s="24"/>
      <c r="C6" s="2"/>
      <c r="D6" s="2"/>
    </row>
    <row r="7" spans="1:16372" ht="15" thickBot="1" x14ac:dyDescent="0.35">
      <c r="A7" s="2"/>
      <c r="B7" s="2"/>
      <c r="C7" s="2"/>
      <c r="D7" s="23"/>
    </row>
    <row r="8" spans="1:16372" ht="28.5" customHeight="1" x14ac:dyDescent="0.3">
      <c r="A8" s="22"/>
      <c r="B8" s="42" t="s">
        <v>48</v>
      </c>
      <c r="C8" s="43"/>
      <c r="D8" s="21" t="s">
        <v>47</v>
      </c>
    </row>
    <row r="9" spans="1:16372" s="19" customFormat="1" ht="15.75" customHeight="1" x14ac:dyDescent="0.3">
      <c r="A9" s="20" t="s">
        <v>46</v>
      </c>
      <c r="B9" s="44" t="s">
        <v>45</v>
      </c>
      <c r="C9" s="45"/>
      <c r="D9" s="33">
        <v>600000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row>
    <row r="10" spans="1:16372" s="19" customFormat="1" ht="15.75" customHeight="1" x14ac:dyDescent="0.3">
      <c r="A10" s="20" t="s">
        <v>44</v>
      </c>
      <c r="B10" s="44" t="s">
        <v>43</v>
      </c>
      <c r="C10" s="45"/>
      <c r="D10" s="33">
        <v>30000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row>
    <row r="11" spans="1:16372" ht="15.75" customHeight="1" x14ac:dyDescent="0.3">
      <c r="A11" s="17"/>
      <c r="B11" s="46" t="s">
        <v>42</v>
      </c>
      <c r="C11" s="47"/>
      <c r="D11" s="34" t="s">
        <v>39</v>
      </c>
    </row>
    <row r="12" spans="1:16372" ht="15.75" customHeight="1" x14ac:dyDescent="0.3">
      <c r="A12" s="18">
        <v>100020</v>
      </c>
      <c r="B12" s="39" t="s">
        <v>41</v>
      </c>
      <c r="C12" s="40"/>
      <c r="D12" s="33">
        <v>5000</v>
      </c>
    </row>
    <row r="13" spans="1:16372" ht="15.75" customHeight="1" x14ac:dyDescent="0.3">
      <c r="A13" s="17"/>
      <c r="B13" s="46" t="s">
        <v>40</v>
      </c>
      <c r="C13" s="47"/>
      <c r="D13" s="34" t="s">
        <v>39</v>
      </c>
    </row>
    <row r="14" spans="1:16372" ht="15.75" customHeight="1" x14ac:dyDescent="0.3">
      <c r="A14" s="16">
        <v>120000</v>
      </c>
      <c r="B14" s="48" t="s">
        <v>38</v>
      </c>
      <c r="C14" s="49"/>
      <c r="D14" s="35">
        <f>SUM(D15)</f>
        <v>180000</v>
      </c>
    </row>
    <row r="15" spans="1:16372" ht="15.75" customHeight="1" x14ac:dyDescent="0.3">
      <c r="A15" s="6">
        <v>120020</v>
      </c>
      <c r="B15" s="50" t="s">
        <v>37</v>
      </c>
      <c r="C15" s="51"/>
      <c r="D15" s="33">
        <v>180000</v>
      </c>
    </row>
    <row r="16" spans="1:16372" ht="15.75" customHeight="1" x14ac:dyDescent="0.3">
      <c r="A16" s="16">
        <v>130000</v>
      </c>
      <c r="B16" s="48" t="s">
        <v>36</v>
      </c>
      <c r="C16" s="49"/>
      <c r="D16" s="35">
        <f>SUM(D17:D22)</f>
        <v>354000</v>
      </c>
    </row>
    <row r="17" spans="1:4" ht="15.75" customHeight="1" x14ac:dyDescent="0.3">
      <c r="A17" s="52">
        <v>130010</v>
      </c>
      <c r="B17" s="54" t="s">
        <v>35</v>
      </c>
      <c r="C17" s="14" t="s">
        <v>34</v>
      </c>
      <c r="D17" s="33">
        <v>320000</v>
      </c>
    </row>
    <row r="18" spans="1:4" ht="15.75" customHeight="1" x14ac:dyDescent="0.3">
      <c r="A18" s="53"/>
      <c r="B18" s="55"/>
      <c r="C18" s="14" t="s">
        <v>33</v>
      </c>
      <c r="D18" s="33">
        <v>2000</v>
      </c>
    </row>
    <row r="19" spans="1:4" x14ac:dyDescent="0.3">
      <c r="A19" s="15">
        <v>130020</v>
      </c>
      <c r="B19" s="58" t="s">
        <v>32</v>
      </c>
      <c r="C19" s="59"/>
      <c r="D19" s="33">
        <v>1500</v>
      </c>
    </row>
    <row r="20" spans="1:4" ht="15.75" customHeight="1" x14ac:dyDescent="0.3">
      <c r="A20" s="60">
        <v>130030</v>
      </c>
      <c r="B20" s="54" t="s">
        <v>30</v>
      </c>
      <c r="C20" s="14" t="s">
        <v>31</v>
      </c>
      <c r="D20" s="33">
        <v>25000</v>
      </c>
    </row>
    <row r="21" spans="1:4" ht="15.75" customHeight="1" x14ac:dyDescent="0.3">
      <c r="A21" s="61"/>
      <c r="B21" s="55"/>
      <c r="C21" s="14" t="s">
        <v>30</v>
      </c>
      <c r="D21" s="33">
        <v>500</v>
      </c>
    </row>
    <row r="22" spans="1:4" ht="15.75" customHeight="1" x14ac:dyDescent="0.3">
      <c r="A22" s="13">
        <v>130040</v>
      </c>
      <c r="B22" s="62" t="s">
        <v>29</v>
      </c>
      <c r="C22" s="63"/>
      <c r="D22" s="33">
        <v>5000</v>
      </c>
    </row>
    <row r="23" spans="1:4" ht="15.75" customHeight="1" x14ac:dyDescent="0.3">
      <c r="A23" s="28">
        <v>140000</v>
      </c>
      <c r="B23" s="64" t="s">
        <v>52</v>
      </c>
      <c r="C23" s="65"/>
      <c r="D23" s="36">
        <f>SUM(D24:D28)</f>
        <v>192540</v>
      </c>
    </row>
    <row r="24" spans="1:4" ht="15" thickBot="1" x14ac:dyDescent="0.35">
      <c r="A24" s="31"/>
      <c r="B24" s="32" t="s">
        <v>53</v>
      </c>
      <c r="C24" s="14" t="s">
        <v>54</v>
      </c>
      <c r="D24" s="33">
        <v>16400</v>
      </c>
    </row>
    <row r="25" spans="1:4" x14ac:dyDescent="0.3">
      <c r="A25" s="30"/>
      <c r="B25" s="32" t="s">
        <v>55</v>
      </c>
      <c r="C25" s="14" t="s">
        <v>54</v>
      </c>
      <c r="D25" s="33">
        <v>100000</v>
      </c>
    </row>
    <row r="26" spans="1:4" x14ac:dyDescent="0.3">
      <c r="A26" s="52">
        <v>140030</v>
      </c>
      <c r="B26" s="56" t="s">
        <v>56</v>
      </c>
      <c r="C26" s="14" t="s">
        <v>57</v>
      </c>
      <c r="D26" s="33">
        <v>20000</v>
      </c>
    </row>
    <row r="27" spans="1:4" x14ac:dyDescent="0.3">
      <c r="A27" s="53"/>
      <c r="B27" s="57"/>
      <c r="C27" s="14" t="s">
        <v>58</v>
      </c>
      <c r="D27" s="33">
        <v>500</v>
      </c>
    </row>
    <row r="28" spans="1:4" x14ac:dyDescent="0.3">
      <c r="A28" s="4">
        <v>140040</v>
      </c>
      <c r="B28" s="29" t="s">
        <v>59</v>
      </c>
      <c r="C28" s="29" t="s">
        <v>59</v>
      </c>
      <c r="D28" s="33">
        <v>55640</v>
      </c>
    </row>
    <row r="29" spans="1:4" ht="15.75" customHeight="1" x14ac:dyDescent="0.3">
      <c r="A29" s="5">
        <v>150000</v>
      </c>
      <c r="B29" s="64" t="s">
        <v>28</v>
      </c>
      <c r="C29" s="65"/>
      <c r="D29" s="37">
        <f>SUM(D30:D42)</f>
        <v>1722600</v>
      </c>
    </row>
    <row r="30" spans="1:4" x14ac:dyDescent="0.3">
      <c r="A30" s="66">
        <v>150010</v>
      </c>
      <c r="B30" s="26" t="s">
        <v>27</v>
      </c>
      <c r="C30" s="12" t="s">
        <v>26</v>
      </c>
      <c r="D30" s="33">
        <v>210000</v>
      </c>
    </row>
    <row r="31" spans="1:4" x14ac:dyDescent="0.3">
      <c r="A31" s="67"/>
      <c r="B31" s="27"/>
      <c r="C31" s="12" t="s">
        <v>25</v>
      </c>
      <c r="D31" s="33">
        <v>45000</v>
      </c>
    </row>
    <row r="32" spans="1:4" x14ac:dyDescent="0.3">
      <c r="A32" s="67"/>
      <c r="B32" s="27"/>
      <c r="C32" s="12" t="s">
        <v>24</v>
      </c>
      <c r="D32" s="33">
        <v>198000</v>
      </c>
    </row>
    <row r="33" spans="1:4" x14ac:dyDescent="0.3">
      <c r="A33" s="67"/>
      <c r="B33" s="27"/>
      <c r="C33" s="12" t="s">
        <v>23</v>
      </c>
      <c r="D33" s="33">
        <v>77000</v>
      </c>
    </row>
    <row r="34" spans="1:4" x14ac:dyDescent="0.3">
      <c r="A34" s="67"/>
      <c r="B34" s="27"/>
      <c r="C34" s="12" t="s">
        <v>22</v>
      </c>
      <c r="D34" s="33">
        <v>220000</v>
      </c>
    </row>
    <row r="35" spans="1:4" ht="24" customHeight="1" x14ac:dyDescent="0.3">
      <c r="A35" s="67"/>
      <c r="B35" s="27"/>
      <c r="C35" s="12" t="s">
        <v>21</v>
      </c>
      <c r="D35" s="33">
        <v>78000</v>
      </c>
    </row>
    <row r="36" spans="1:4" x14ac:dyDescent="0.3">
      <c r="A36" s="67"/>
      <c r="B36" s="27"/>
      <c r="C36" s="12" t="s">
        <v>20</v>
      </c>
      <c r="D36" s="33">
        <v>27000</v>
      </c>
    </row>
    <row r="37" spans="1:4" ht="26.4" x14ac:dyDescent="0.3">
      <c r="A37" s="68"/>
      <c r="B37" s="27"/>
      <c r="C37" s="12" t="s">
        <v>19</v>
      </c>
      <c r="D37" s="33">
        <v>21600</v>
      </c>
    </row>
    <row r="38" spans="1:4" x14ac:dyDescent="0.3">
      <c r="A38" s="25">
        <v>150050</v>
      </c>
      <c r="B38" s="39" t="s">
        <v>18</v>
      </c>
      <c r="C38" s="40"/>
      <c r="D38" s="33">
        <v>3000</v>
      </c>
    </row>
    <row r="39" spans="1:4" ht="39.6" x14ac:dyDescent="0.3">
      <c r="A39" s="52">
        <v>150060</v>
      </c>
      <c r="B39" s="56" t="s">
        <v>17</v>
      </c>
      <c r="C39" s="11" t="s">
        <v>16</v>
      </c>
      <c r="D39" s="33">
        <v>450000</v>
      </c>
    </row>
    <row r="40" spans="1:4" x14ac:dyDescent="0.3">
      <c r="A40" s="53"/>
      <c r="B40" s="57"/>
      <c r="C40" s="10" t="s">
        <v>15</v>
      </c>
      <c r="D40" s="33">
        <v>350000</v>
      </c>
    </row>
    <row r="41" spans="1:4" x14ac:dyDescent="0.3">
      <c r="A41" s="7">
        <v>150070</v>
      </c>
      <c r="B41" s="39" t="s">
        <v>14</v>
      </c>
      <c r="C41" s="40"/>
      <c r="D41" s="33">
        <v>18000</v>
      </c>
    </row>
    <row r="42" spans="1:4" ht="24" x14ac:dyDescent="0.3">
      <c r="A42" s="4">
        <v>150090</v>
      </c>
      <c r="B42" s="9" t="s">
        <v>13</v>
      </c>
      <c r="C42" s="8"/>
      <c r="D42" s="33">
        <v>25000</v>
      </c>
    </row>
    <row r="43" spans="1:4" x14ac:dyDescent="0.3">
      <c r="A43" s="5">
        <v>160000</v>
      </c>
      <c r="B43" s="48" t="s">
        <v>12</v>
      </c>
      <c r="C43" s="49"/>
      <c r="D43" s="35">
        <f>SUM(D44)</f>
        <v>25000</v>
      </c>
    </row>
    <row r="44" spans="1:4" x14ac:dyDescent="0.3">
      <c r="A44" s="7">
        <v>160030</v>
      </c>
      <c r="B44" s="62" t="s">
        <v>11</v>
      </c>
      <c r="C44" s="63"/>
      <c r="D44" s="33">
        <v>25000</v>
      </c>
    </row>
    <row r="45" spans="1:4" x14ac:dyDescent="0.3">
      <c r="A45" s="5">
        <v>170000</v>
      </c>
      <c r="B45" s="48" t="s">
        <v>10</v>
      </c>
      <c r="C45" s="49"/>
      <c r="D45" s="35">
        <f>SUM(D46)</f>
        <v>15000</v>
      </c>
    </row>
    <row r="46" spans="1:4" x14ac:dyDescent="0.3">
      <c r="A46" s="6">
        <v>170010</v>
      </c>
      <c r="B46" s="58" t="s">
        <v>9</v>
      </c>
      <c r="C46" s="59"/>
      <c r="D46" s="33">
        <v>15000</v>
      </c>
    </row>
    <row r="47" spans="1:4" x14ac:dyDescent="0.3">
      <c r="A47" s="5">
        <v>190000</v>
      </c>
      <c r="B47" s="48" t="s">
        <v>8</v>
      </c>
      <c r="C47" s="49"/>
      <c r="D47" s="35">
        <f>SUM(D48:D51)</f>
        <v>156000</v>
      </c>
    </row>
    <row r="48" spans="1:4" x14ac:dyDescent="0.3">
      <c r="A48" s="4">
        <v>190040</v>
      </c>
      <c r="B48" s="39" t="s">
        <v>7</v>
      </c>
      <c r="C48" s="40"/>
      <c r="D48" s="33">
        <v>15000</v>
      </c>
    </row>
    <row r="49" spans="1:4" x14ac:dyDescent="0.3">
      <c r="A49" s="4">
        <v>190050</v>
      </c>
      <c r="B49" s="58" t="s">
        <v>6</v>
      </c>
      <c r="C49" s="59"/>
      <c r="D49" s="33">
        <v>66000</v>
      </c>
    </row>
    <row r="50" spans="1:4" x14ac:dyDescent="0.3">
      <c r="A50" s="4">
        <v>190060</v>
      </c>
      <c r="B50" s="58" t="s">
        <v>5</v>
      </c>
      <c r="C50" s="59"/>
      <c r="D50" s="33">
        <v>60000</v>
      </c>
    </row>
    <row r="51" spans="1:4" x14ac:dyDescent="0.3">
      <c r="A51" s="4">
        <v>190070</v>
      </c>
      <c r="B51" s="70" t="s">
        <v>4</v>
      </c>
      <c r="C51" s="71"/>
      <c r="D51" s="33">
        <v>15000</v>
      </c>
    </row>
    <row r="52" spans="1:4" x14ac:dyDescent="0.3">
      <c r="A52" s="2"/>
      <c r="B52" s="2"/>
      <c r="C52" s="3" t="s">
        <v>50</v>
      </c>
      <c r="D52" s="38">
        <f>SUM(D9,D10,D12,D14,D16,D29,D23,D43,D45,D47)</f>
        <v>3280140</v>
      </c>
    </row>
    <row r="53" spans="1:4" x14ac:dyDescent="0.3">
      <c r="A53" s="2" t="s">
        <v>3</v>
      </c>
      <c r="B53" s="2"/>
      <c r="C53" s="2"/>
      <c r="D53" s="2"/>
    </row>
    <row r="54" spans="1:4" x14ac:dyDescent="0.3">
      <c r="A54" s="2"/>
      <c r="B54" s="2"/>
      <c r="C54" s="2"/>
      <c r="D54" s="2"/>
    </row>
    <row r="55" spans="1:4" x14ac:dyDescent="0.3">
      <c r="A55" s="2" t="s">
        <v>2</v>
      </c>
      <c r="B55" s="2"/>
      <c r="C55" s="2"/>
      <c r="D55" s="2" t="s">
        <v>1</v>
      </c>
    </row>
    <row r="57" spans="1:4" ht="46.5" customHeight="1" x14ac:dyDescent="0.3">
      <c r="B57" s="69" t="s">
        <v>0</v>
      </c>
      <c r="C57" s="69"/>
      <c r="D57" s="69"/>
    </row>
  </sheetData>
  <mergeCells count="35">
    <mergeCell ref="B41:C41"/>
    <mergeCell ref="B43:C43"/>
    <mergeCell ref="B44:C44"/>
    <mergeCell ref="B45:C45"/>
    <mergeCell ref="B46:C46"/>
    <mergeCell ref="B57:D57"/>
    <mergeCell ref="B47:C47"/>
    <mergeCell ref="B48:C48"/>
    <mergeCell ref="B49:C49"/>
    <mergeCell ref="B50:C50"/>
    <mergeCell ref="B51:C51"/>
    <mergeCell ref="A39:A40"/>
    <mergeCell ref="B39:B40"/>
    <mergeCell ref="B19:C19"/>
    <mergeCell ref="A20:A21"/>
    <mergeCell ref="B20:B21"/>
    <mergeCell ref="B22:C22"/>
    <mergeCell ref="B29:C29"/>
    <mergeCell ref="B38:C38"/>
    <mergeCell ref="A26:A27"/>
    <mergeCell ref="B26:B27"/>
    <mergeCell ref="B23:C23"/>
    <mergeCell ref="A30:A37"/>
    <mergeCell ref="B13:C13"/>
    <mergeCell ref="B14:C14"/>
    <mergeCell ref="B15:C15"/>
    <mergeCell ref="B16:C16"/>
    <mergeCell ref="A17:A18"/>
    <mergeCell ref="B17:B18"/>
    <mergeCell ref="B12:C12"/>
    <mergeCell ref="B5:C5"/>
    <mergeCell ref="B8:C8"/>
    <mergeCell ref="B9:C9"/>
    <mergeCell ref="B10:C10"/>
    <mergeCell ref="B11:C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Su pasiūlymu teikiama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2020-10-21T05:46:43Z</dcterms:created>
  <dcterms:modified xsi:type="dcterms:W3CDTF">2021-06-14T15:51:14Z</dcterms:modified>
</cp:coreProperties>
</file>