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av\Desktop\2021(04)\21(04)\Santa_ Pirkimas  536238 - Medicinos prietaisų aptarnavimo paslaugos Nr.2779\"/>
    </mc:Choice>
  </mc:AlternateContent>
  <xr:revisionPtr revIDLastSave="0" documentId="13_ncr:1_{8EFA0637-B7DC-44AC-B2B4-163EC67B2D27}" xr6:coauthVersionLast="46" xr6:coauthVersionMax="46" xr10:uidLastSave="{00000000-0000-0000-0000-000000000000}"/>
  <bookViews>
    <workbookView xWindow="390" yWindow="390" windowWidth="21600" windowHeight="12735" xr2:uid="{85A3BB9B-4E49-4310-8C32-AC1075169AA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7" i="1"/>
  <c r="I15" i="1"/>
  <c r="F44" i="1"/>
  <c r="F43" i="1"/>
  <c r="F42" i="1"/>
  <c r="F41" i="1"/>
  <c r="F40" i="1"/>
</calcChain>
</file>

<file path=xl/sharedStrings.xml><?xml version="1.0" encoding="utf-8"?>
<sst xmlns="http://schemas.openxmlformats.org/spreadsheetml/2006/main" count="126" uniqueCount="111">
  <si>
    <t>Gamintojo pavadinimas</t>
  </si>
  <si>
    <t>Invitropen</t>
  </si>
  <si>
    <t>Fluorimetras DNR,RNR ir baltymų koncentracijos matuoklis</t>
  </si>
  <si>
    <t>Qubit 2</t>
  </si>
  <si>
    <t>Automatinis švirkštas</t>
  </si>
  <si>
    <t>Maquet</t>
  </si>
  <si>
    <t>SensoQuest</t>
  </si>
  <si>
    <t>Siemens</t>
  </si>
  <si>
    <t>Angiografas</t>
  </si>
  <si>
    <t>Thermo Scientific</t>
  </si>
  <si>
    <t>Skysciu chromatografas su fluorescenciniu diodiniu detektoriumi</t>
  </si>
  <si>
    <t>Fluoroskan Ascent</t>
  </si>
  <si>
    <t>MP preliminarus kiekis</t>
  </si>
  <si>
    <t>1 MP 1 TP įkainis Eur be PVM</t>
  </si>
  <si>
    <t>1 MP 1 TP įkainis Eur su PVM</t>
  </si>
  <si>
    <t>TP maksi mali suma 3 metms su PVM</t>
  </si>
  <si>
    <t>Alcon</t>
  </si>
  <si>
    <t>Fakoemulsifikatorius</t>
  </si>
  <si>
    <t>Infinity</t>
  </si>
  <si>
    <t>Vitrektomas</t>
  </si>
  <si>
    <t>Constellation</t>
  </si>
  <si>
    <t>Biochrom</t>
  </si>
  <si>
    <t>Aminorūgščių analizatorius Biochrom 30+</t>
  </si>
  <si>
    <t>HPLC analizatorius su UV detektorium</t>
  </si>
  <si>
    <t>BioMerieux</t>
  </si>
  <si>
    <t>Bakteriologinis tyrimų sistemos komplektas Boct/ALERT</t>
  </si>
  <si>
    <t xml:space="preserve">3D60 </t>
  </si>
  <si>
    <t>Boehringer Mannheim GmbH</t>
  </si>
  <si>
    <t>Šlapimo analizatorius</t>
  </si>
  <si>
    <t>Urilux</t>
  </si>
  <si>
    <t>Cepheid</t>
  </si>
  <si>
    <t>Automatizuota diagnostinė sistema</t>
  </si>
  <si>
    <t>GeneXpert II</t>
  </si>
  <si>
    <t>Termocikleris RT-PCR</t>
  </si>
  <si>
    <t>GeneXpert IV</t>
  </si>
  <si>
    <t>Elitech Group</t>
  </si>
  <si>
    <t>Hematologinių tepinėlių dažymo sistema su centrifugos rotoriumi</t>
  </si>
  <si>
    <t>Aerospray 7152</t>
  </si>
  <si>
    <t>General Electric</t>
  </si>
  <si>
    <t>Angiografinės sistemos</t>
  </si>
  <si>
    <t>Innova</t>
  </si>
  <si>
    <t>Densitometrai</t>
  </si>
  <si>
    <t xml:space="preserve">Lunar </t>
  </si>
  <si>
    <t>Gama kameros</t>
  </si>
  <si>
    <t>Infinia</t>
  </si>
  <si>
    <t>Labsystem</t>
  </si>
  <si>
    <t>VNT tyrimų analizavimo sistema</t>
  </si>
  <si>
    <t>Fluorescencijos matavimo analizatoriai, užpylėjas, termostatas, praplovėjas, purtytuvas, diskelių išmušėjas</t>
  </si>
  <si>
    <t>Medrad Inc.</t>
  </si>
  <si>
    <t>Medrad Mark</t>
  </si>
  <si>
    <t>Nikkiso</t>
  </si>
  <si>
    <t>Hemodializės aparatai</t>
  </si>
  <si>
    <t>DBB</t>
  </si>
  <si>
    <t>Parker Medical</t>
  </si>
  <si>
    <t>Meginiu koncetravimo su azotu irenginys</t>
  </si>
  <si>
    <t>LCMS 15-1</t>
  </si>
  <si>
    <t>PrimaX International</t>
  </si>
  <si>
    <t>Urologijos rentgeno diagnostinis aparatas</t>
  </si>
  <si>
    <t>UROMAT 3000 DFD</t>
  </si>
  <si>
    <t>Roche</t>
  </si>
  <si>
    <t>"Sausos chemijos" diagnostikos prie paciento analizatorius</t>
  </si>
  <si>
    <t>Reflotron</t>
  </si>
  <si>
    <t>RR Mechatronics</t>
  </si>
  <si>
    <t>Eritrocitų nesėdimo greičio nustatymo aparatas</t>
  </si>
  <si>
    <t>Starrsed ST Inversa</t>
  </si>
  <si>
    <t>Gradientinis PGR termocikleris</t>
  </si>
  <si>
    <t>Gradient G6</t>
  </si>
  <si>
    <t>Analizatorius šlapimo</t>
  </si>
  <si>
    <t>Clinitek</t>
  </si>
  <si>
    <t>Axiom Artis Zee</t>
  </si>
  <si>
    <t>Kompiuteriniai tomografai</t>
  </si>
  <si>
    <t>Somatom</t>
  </si>
  <si>
    <t>Mobilus rentgeno aparatas su C lanku</t>
  </si>
  <si>
    <t>Arcadis Varic</t>
  </si>
  <si>
    <t>Skaitmeninis rentgenografijos aparatas</t>
  </si>
  <si>
    <t>Axiom Aristos</t>
  </si>
  <si>
    <t>Skaitmeninis stacionarus rentgeno aparatas</t>
  </si>
  <si>
    <t>Ysio Max</t>
  </si>
  <si>
    <t>Siemens AG</t>
  </si>
  <si>
    <t>Rentgeno aparatas stacionarinis universalus</t>
  </si>
  <si>
    <t>Luminos dRX-Max</t>
  </si>
  <si>
    <t>Tecan</t>
  </si>
  <si>
    <t>Automatinė mėginių paruošimo sistema</t>
  </si>
  <si>
    <t>Genesis FE500</t>
  </si>
  <si>
    <t>1 MP 1 TBT įkainis Eur be PVM</t>
  </si>
  <si>
    <t>1 MP 1 TBT įkainis Eur su PVM</t>
  </si>
  <si>
    <t>TBT maksi mali suma 3 metms su PVM</t>
  </si>
  <si>
    <t>Comecer s.p.a.</t>
  </si>
  <si>
    <t>Automatinis injektorius radiofarmaciniams preparatams suleisti</t>
  </si>
  <si>
    <t>WIS</t>
  </si>
  <si>
    <t>Datascope</t>
  </si>
  <si>
    <t>Kontarpulsacijos aparatas</t>
  </si>
  <si>
    <t>System, CS</t>
  </si>
  <si>
    <t>Pusiau automatinis injektorius radiofarmacinių preparatų suleidimui</t>
  </si>
  <si>
    <t>IRIDE</t>
  </si>
  <si>
    <t>Cardiosave </t>
  </si>
  <si>
    <t>Medos/Xenios</t>
  </si>
  <si>
    <t>Pagalbinės kraujotakos sistema (centrifūginė)</t>
  </si>
  <si>
    <t>DeltaStream MDC</t>
  </si>
  <si>
    <t xml:space="preserve">Prietaiso pavadinimas </t>
  </si>
  <si>
    <t xml:space="preserve">Tipas </t>
  </si>
  <si>
    <t>Medicinos prietaisų aptarnavimo paslaugos  Nr.2779</t>
  </si>
  <si>
    <t>SPS priedas Nr.1</t>
  </si>
  <si>
    <t xml:space="preserve">MP TP – tai techninių priemonių ir darbų kompleksas naudojamo MP darbingumui ir tvarkingumui išlaikyti. MP TP apima apžiūrą, valymą, elektrinių, mechaninių dalių, eksploatacinių medžiagų ir pan. pakeitimą (kaip tai numatyta gamintojo TP reglamentuose), MP derinimą (jei reikia) ir funkcionalumo patikrinimą. </t>
  </si>
  <si>
    <t>TP periodiškumas mėn.</t>
  </si>
  <si>
    <t>Eil Nr.</t>
  </si>
  <si>
    <t xml:space="preserve">Eil. Nr. </t>
  </si>
  <si>
    <t>Preliminarus TP kiekis visiems MP 36 mėn.</t>
  </si>
  <si>
    <t>Preliminarus TBT kiekis visiems MP 36 mėn.</t>
  </si>
  <si>
    <t xml:space="preserve">     Medicinos prietaisų techninės būklės tikrinimas   - TBT</t>
  </si>
  <si>
    <t>Medicinos prietaisų techninės priežiūros paslauga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</si>
</sst>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0"/>
      <color theme="1"/>
      <name val="Times New Roman"/>
      <family val="1"/>
      <charset val="186"/>
    </font>
    <font>
      <sz val="10"/>
      <name val="Times New Roman"/>
      <family val="1"/>
      <charset val="186"/>
    </font>
    <font>
      <sz val="11"/>
      <color theme="1"/>
      <name val="Calibri"/>
      <family val="2"/>
      <charset val="186"/>
      <scheme val="minor"/>
    </font>
    <font>
      <sz val="9"/>
      <name val="Times New Roman"/>
      <family val="1"/>
      <charset val="186"/>
    </font>
    <font>
      <b/>
      <sz val="10"/>
      <name val="Times New Roman"/>
      <family val="1"/>
      <charset val="186"/>
    </font>
    <font>
      <b/>
      <sz val="10"/>
      <name val="Times New Roman"/>
      <family val="1"/>
    </font>
    <font>
      <sz val="10"/>
      <name val="Calibri"/>
      <family val="2"/>
      <charset val="186"/>
      <scheme val="minor"/>
    </font>
    <font>
      <sz val="11"/>
      <name val="Calibri"/>
      <family val="2"/>
      <scheme val="minor"/>
    </font>
    <font>
      <sz val="11"/>
      <color theme="1"/>
      <name val="Times New Roman"/>
      <family val="1"/>
    </font>
    <font>
      <b/>
      <sz val="12"/>
      <color theme="1"/>
      <name val="Times New Roman"/>
      <family val="1"/>
    </font>
    <font>
      <sz val="10"/>
      <name val="Times New Roman"/>
      <family val="1"/>
    </font>
    <font>
      <b/>
      <sz val="1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xf numFmtId="0" fontId="1" fillId="0" borderId="0"/>
  </cellStyleXfs>
  <cellXfs count="51">
    <xf numFmtId="0" fontId="0" fillId="0" borderId="0" xfId="0"/>
    <xf numFmtId="3" fontId="2" fillId="0" borderId="1" xfId="0" applyNumberFormat="1" applyFont="1" applyBorder="1" applyAlignment="1">
      <alignment horizontal="center" vertical="center" wrapText="1"/>
    </xf>
    <xf numFmtId="0" fontId="3" fillId="0" borderId="1" xfId="0" applyFont="1" applyBorder="1" applyAlignment="1">
      <alignment horizontal="center" vertical="top"/>
    </xf>
    <xf numFmtId="0" fontId="3" fillId="0" borderId="1" xfId="0" applyFont="1" applyBorder="1" applyAlignment="1">
      <alignment vertical="center"/>
    </xf>
    <xf numFmtId="49" fontId="3" fillId="0" borderId="1" xfId="0" applyNumberFormat="1" applyFont="1" applyBorder="1" applyAlignment="1">
      <alignment vertical="center"/>
    </xf>
    <xf numFmtId="4" fontId="3" fillId="0" borderId="1" xfId="0" applyNumberFormat="1" applyFont="1" applyBorder="1" applyAlignment="1">
      <alignment horizontal="right" vertical="center"/>
    </xf>
    <xf numFmtId="4" fontId="3" fillId="0" borderId="1" xfId="0" applyNumberFormat="1" applyFont="1" applyBorder="1" applyAlignment="1">
      <alignment horizontal="right" vertical="top"/>
    </xf>
    <xf numFmtId="0" fontId="3" fillId="0" borderId="1" xfId="0" applyFont="1" applyBorder="1" applyAlignment="1">
      <alignment horizontal="left" vertical="top"/>
    </xf>
    <xf numFmtId="0" fontId="3" fillId="0" borderId="1" xfId="0" applyFont="1" applyBorder="1" applyAlignment="1">
      <alignment horizontal="center" vertical="center"/>
    </xf>
    <xf numFmtId="0" fontId="3" fillId="0" borderId="1" xfId="0" applyFont="1" applyBorder="1" applyAlignment="1">
      <alignment vertical="top" wrapText="1"/>
    </xf>
    <xf numFmtId="49" fontId="3" fillId="0" borderId="1" xfId="0" applyNumberFormat="1" applyFont="1" applyBorder="1" applyAlignment="1">
      <alignment vertical="top"/>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center"/>
    </xf>
    <xf numFmtId="3" fontId="3" fillId="3" borderId="1" xfId="0" applyNumberFormat="1" applyFont="1" applyFill="1" applyBorder="1" applyAlignment="1">
      <alignment horizontal="center" vertical="center"/>
    </xf>
    <xf numFmtId="3" fontId="3" fillId="0" borderId="1" xfId="0" applyNumberFormat="1" applyFont="1" applyBorder="1" applyAlignment="1">
      <alignment horizontal="center" vertical="top"/>
    </xf>
    <xf numFmtId="3" fontId="3"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6" fillId="2" borderId="1" xfId="0" applyNumberFormat="1" applyFont="1" applyFill="1" applyBorder="1" applyAlignment="1">
      <alignment horizontal="center" vertical="center" wrapText="1"/>
    </xf>
    <xf numFmtId="2" fontId="3" fillId="0" borderId="1" xfId="2" applyNumberFormat="1" applyFont="1" applyBorder="1" applyAlignment="1">
      <alignment vertical="center"/>
    </xf>
    <xf numFmtId="2" fontId="3" fillId="0" borderId="1" xfId="0" applyNumberFormat="1" applyFont="1" applyBorder="1"/>
    <xf numFmtId="4" fontId="5" fillId="3" borderId="1" xfId="0" applyNumberFormat="1" applyFont="1" applyFill="1" applyBorder="1" applyAlignment="1">
      <alignment horizontal="right" vertical="center" wrapText="1"/>
    </xf>
    <xf numFmtId="2" fontId="3" fillId="0" borderId="1" xfId="0" applyNumberFormat="1" applyFont="1" applyBorder="1" applyAlignment="1">
      <alignment horizontal="right" vertical="top"/>
    </xf>
    <xf numFmtId="0" fontId="8" fillId="0" borderId="1" xfId="0" applyFont="1" applyBorder="1" applyAlignment="1">
      <alignment horizontal="center" vertical="center"/>
    </xf>
    <xf numFmtId="2" fontId="3" fillId="0" borderId="1" xfId="0" applyNumberFormat="1" applyFont="1" applyBorder="1" applyAlignment="1">
      <alignment horizontal="right" vertical="center"/>
    </xf>
    <xf numFmtId="0" fontId="9" fillId="0" borderId="0" xfId="0" applyFont="1"/>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3" fillId="0" borderId="1" xfId="0" applyNumberFormat="1" applyFont="1" applyBorder="1" applyAlignment="1">
      <alignment vertical="top"/>
    </xf>
    <xf numFmtId="0" fontId="3" fillId="0" borderId="1" xfId="0" applyNumberFormat="1" applyFont="1" applyBorder="1"/>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top"/>
    </xf>
    <xf numFmtId="49" fontId="7" fillId="2" borderId="1" xfId="0" applyNumberFormat="1" applyFont="1" applyFill="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left" vertical="top" wrapText="1"/>
    </xf>
    <xf numFmtId="49" fontId="12" fillId="0" borderId="1" xfId="0" applyNumberFormat="1" applyFont="1" applyBorder="1" applyAlignment="1">
      <alignment vertical="top"/>
    </xf>
    <xf numFmtId="3" fontId="12" fillId="0" borderId="1" xfId="0" applyNumberFormat="1" applyFont="1" applyBorder="1" applyAlignment="1">
      <alignment horizontal="center" vertical="top"/>
    </xf>
    <xf numFmtId="4" fontId="12" fillId="0" borderId="1" xfId="0" applyNumberFormat="1" applyFont="1" applyBorder="1"/>
    <xf numFmtId="3" fontId="12" fillId="0" borderId="1" xfId="0" applyNumberFormat="1" applyFont="1" applyBorder="1" applyAlignment="1">
      <alignment horizontal="right"/>
    </xf>
    <xf numFmtId="0" fontId="12" fillId="0" borderId="1" xfId="0" applyFont="1" applyBorder="1" applyAlignment="1">
      <alignment vertical="top"/>
    </xf>
    <xf numFmtId="0" fontId="12" fillId="0" borderId="1" xfId="0" applyNumberFormat="1" applyFont="1" applyBorder="1" applyAlignment="1">
      <alignment horizontal="right"/>
    </xf>
    <xf numFmtId="3" fontId="3" fillId="0" borderId="1" xfId="0" applyNumberFormat="1" applyFont="1" applyBorder="1" applyAlignment="1">
      <alignment horizontal="center"/>
    </xf>
    <xf numFmtId="0" fontId="13" fillId="0" borderId="2" xfId="0" applyFont="1" applyBorder="1" applyAlignment="1">
      <alignment horizontal="center" vertical="center" wrapText="1"/>
    </xf>
    <xf numFmtId="0" fontId="11" fillId="0" borderId="0" xfId="0" applyFont="1" applyAlignment="1">
      <alignment horizontal="center"/>
    </xf>
    <xf numFmtId="0" fontId="10" fillId="0" borderId="0" xfId="0" applyFont="1" applyAlignment="1">
      <alignment horizontal="right"/>
    </xf>
    <xf numFmtId="0" fontId="10" fillId="0" borderId="1" xfId="0" applyFont="1" applyBorder="1" applyAlignment="1">
      <alignment horizontal="center" wrapText="1"/>
    </xf>
    <xf numFmtId="0" fontId="11" fillId="0" borderId="1" xfId="0" applyFont="1" applyBorder="1" applyAlignment="1">
      <alignment horizontal="center" vertical="center" wrapText="1"/>
    </xf>
  </cellXfs>
  <cellStyles count="3">
    <cellStyle name="Normal" xfId="0" builtinId="0"/>
    <cellStyle name="Normal 3" xfId="1" xr:uid="{0764B63B-AA8E-4D31-B5DE-3305FE9C3B09}"/>
    <cellStyle name="Normal 4" xfId="2" xr:uid="{005D012F-1AC7-451B-AA9D-BEDA210E56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E044-C96A-4ABA-A2E9-7FA092DFD042}">
  <dimension ref="A1:L46"/>
  <sheetViews>
    <sheetView tabSelected="1" zoomScale="96" zoomScaleNormal="96" workbookViewId="0">
      <selection activeCell="I49" sqref="I49"/>
    </sheetView>
  </sheetViews>
  <sheetFormatPr defaultRowHeight="15" x14ac:dyDescent="0.25"/>
  <cols>
    <col min="1" max="1" width="6.28515625" customWidth="1"/>
    <col min="2" max="2" width="15" customWidth="1"/>
    <col min="3" max="3" width="15.5703125" customWidth="1"/>
    <col min="4" max="4" width="14.42578125" customWidth="1"/>
    <col min="5" max="5" width="12.28515625" customWidth="1"/>
    <col min="6" max="6" width="13.28515625" customWidth="1"/>
    <col min="7" max="7" width="16.85546875" customWidth="1"/>
    <col min="8" max="8" width="15.7109375" customWidth="1"/>
    <col min="9" max="9" width="14.5703125" customWidth="1"/>
    <col min="10" max="10" width="13.85546875" customWidth="1"/>
  </cols>
  <sheetData>
    <row r="1" spans="1:10" x14ac:dyDescent="0.25">
      <c r="A1" s="48" t="s">
        <v>102</v>
      </c>
      <c r="B1" s="48"/>
      <c r="C1" s="48"/>
      <c r="D1" s="48"/>
      <c r="E1" s="48"/>
      <c r="F1" s="48"/>
      <c r="G1" s="48"/>
      <c r="H1" s="48"/>
    </row>
    <row r="2" spans="1:10" ht="24.6" customHeight="1" x14ac:dyDescent="0.25">
      <c r="A2" s="47" t="s">
        <v>101</v>
      </c>
      <c r="B2" s="47"/>
      <c r="C2" s="47"/>
      <c r="D2" s="47"/>
      <c r="E2" s="47"/>
      <c r="F2" s="47"/>
      <c r="G2" s="47"/>
      <c r="H2" s="47"/>
    </row>
    <row r="3" spans="1:10" ht="18" customHeight="1" x14ac:dyDescent="0.25"/>
    <row r="4" spans="1:10" ht="42" customHeight="1" x14ac:dyDescent="0.25">
      <c r="A4" s="50" t="s">
        <v>110</v>
      </c>
      <c r="B4" s="50"/>
      <c r="C4" s="50"/>
      <c r="D4" s="50"/>
      <c r="E4" s="50"/>
      <c r="F4" s="50"/>
      <c r="G4" s="50"/>
      <c r="H4" s="50"/>
      <c r="I4" s="50"/>
      <c r="J4" s="50"/>
    </row>
    <row r="5" spans="1:10" ht="31.9" customHeight="1" x14ac:dyDescent="0.25">
      <c r="A5" s="49" t="s">
        <v>103</v>
      </c>
      <c r="B5" s="49"/>
      <c r="C5" s="49"/>
      <c r="D5" s="49"/>
      <c r="E5" s="49"/>
      <c r="F5" s="49"/>
      <c r="G5" s="49"/>
      <c r="H5" s="49"/>
      <c r="I5" s="49"/>
      <c r="J5" s="49"/>
    </row>
    <row r="6" spans="1:10" ht="38.25" x14ac:dyDescent="0.25">
      <c r="A6" s="18" t="s">
        <v>105</v>
      </c>
      <c r="B6" s="1" t="s">
        <v>0</v>
      </c>
      <c r="C6" s="19" t="s">
        <v>99</v>
      </c>
      <c r="D6" s="20" t="s">
        <v>100</v>
      </c>
      <c r="E6" s="19" t="s">
        <v>12</v>
      </c>
      <c r="F6" s="18" t="s">
        <v>104</v>
      </c>
      <c r="G6" s="18" t="s">
        <v>107</v>
      </c>
      <c r="H6" s="18" t="s">
        <v>13</v>
      </c>
      <c r="I6" s="18" t="s">
        <v>14</v>
      </c>
      <c r="J6" s="18" t="s">
        <v>15</v>
      </c>
    </row>
    <row r="7" spans="1:10" ht="25.5" hidden="1" x14ac:dyDescent="0.25">
      <c r="A7" s="2">
        <v>71</v>
      </c>
      <c r="B7" s="7" t="s">
        <v>16</v>
      </c>
      <c r="C7" s="12" t="s">
        <v>17</v>
      </c>
      <c r="D7" s="13" t="s">
        <v>18</v>
      </c>
      <c r="E7" s="14">
        <v>3</v>
      </c>
      <c r="F7" s="15">
        <v>12</v>
      </c>
      <c r="G7" s="16">
        <v>9</v>
      </c>
      <c r="H7" s="21"/>
      <c r="I7" s="6"/>
      <c r="J7" s="31">
        <v>4860</v>
      </c>
    </row>
    <row r="8" spans="1:10" hidden="1" x14ac:dyDescent="0.25">
      <c r="A8" s="2">
        <v>72</v>
      </c>
      <c r="B8" s="7" t="s">
        <v>16</v>
      </c>
      <c r="C8" s="12" t="s">
        <v>19</v>
      </c>
      <c r="D8" s="13" t="s">
        <v>20</v>
      </c>
      <c r="E8" s="14">
        <v>1</v>
      </c>
      <c r="F8" s="15">
        <v>6</v>
      </c>
      <c r="G8" s="16">
        <v>6</v>
      </c>
      <c r="H8" s="21"/>
      <c r="I8" s="6"/>
      <c r="J8" s="31">
        <v>3960</v>
      </c>
    </row>
    <row r="9" spans="1:10" ht="38.25" hidden="1" x14ac:dyDescent="0.25">
      <c r="A9" s="2">
        <v>73</v>
      </c>
      <c r="B9" s="7" t="s">
        <v>21</v>
      </c>
      <c r="C9" s="12" t="s">
        <v>22</v>
      </c>
      <c r="D9" s="12" t="s">
        <v>23</v>
      </c>
      <c r="E9" s="2">
        <v>1</v>
      </c>
      <c r="F9" s="16">
        <v>12</v>
      </c>
      <c r="G9" s="16">
        <v>3</v>
      </c>
      <c r="H9" s="22"/>
      <c r="I9" s="22"/>
      <c r="J9" s="32">
        <v>9990</v>
      </c>
    </row>
    <row r="10" spans="1:10" ht="51" hidden="1" x14ac:dyDescent="0.25">
      <c r="A10" s="2">
        <v>74</v>
      </c>
      <c r="B10" s="9" t="s">
        <v>24</v>
      </c>
      <c r="C10" s="9" t="s">
        <v>25</v>
      </c>
      <c r="D10" s="9" t="s">
        <v>26</v>
      </c>
      <c r="E10" s="11">
        <v>1</v>
      </c>
      <c r="F10" s="16">
        <v>12</v>
      </c>
      <c r="G10" s="16">
        <v>3</v>
      </c>
      <c r="H10" s="23"/>
      <c r="I10" s="23"/>
      <c r="J10" s="32">
        <v>1500</v>
      </c>
    </row>
    <row r="11" spans="1:10" hidden="1" x14ac:dyDescent="0.25">
      <c r="A11" s="2">
        <v>75</v>
      </c>
      <c r="B11" s="7" t="s">
        <v>27</v>
      </c>
      <c r="C11" s="7" t="s">
        <v>28</v>
      </c>
      <c r="D11" s="10" t="s">
        <v>29</v>
      </c>
      <c r="E11" s="8">
        <v>1</v>
      </c>
      <c r="F11" s="8">
        <v>12</v>
      </c>
      <c r="G11" s="16">
        <v>3</v>
      </c>
      <c r="H11" s="22"/>
      <c r="I11" s="24"/>
      <c r="J11" s="32">
        <v>300</v>
      </c>
    </row>
    <row r="12" spans="1:10" ht="38.25" hidden="1" x14ac:dyDescent="0.25">
      <c r="A12" s="2">
        <v>76</v>
      </c>
      <c r="B12" s="9" t="s">
        <v>30</v>
      </c>
      <c r="C12" s="9" t="s">
        <v>31</v>
      </c>
      <c r="D12" s="9" t="s">
        <v>32</v>
      </c>
      <c r="E12" s="11">
        <v>1</v>
      </c>
      <c r="F12" s="17">
        <v>12</v>
      </c>
      <c r="G12" s="16">
        <v>3</v>
      </c>
      <c r="H12" s="23"/>
      <c r="I12" s="23"/>
      <c r="J12" s="32">
        <v>2510</v>
      </c>
    </row>
    <row r="13" spans="1:10" hidden="1" x14ac:dyDescent="0.25">
      <c r="A13" s="2">
        <v>77</v>
      </c>
      <c r="B13" s="7" t="s">
        <v>30</v>
      </c>
      <c r="C13" s="7" t="s">
        <v>33</v>
      </c>
      <c r="D13" s="10" t="s">
        <v>34</v>
      </c>
      <c r="E13" s="8">
        <v>1</v>
      </c>
      <c r="F13" s="8">
        <v>12</v>
      </c>
      <c r="G13" s="16">
        <v>3</v>
      </c>
      <c r="H13" s="23"/>
      <c r="I13" s="23"/>
      <c r="J13" s="32">
        <v>4140</v>
      </c>
    </row>
    <row r="14" spans="1:10" ht="63.75" hidden="1" x14ac:dyDescent="0.25">
      <c r="A14" s="2">
        <v>78</v>
      </c>
      <c r="B14" s="9" t="s">
        <v>35</v>
      </c>
      <c r="C14" s="9" t="s">
        <v>36</v>
      </c>
      <c r="D14" s="9" t="s">
        <v>37</v>
      </c>
      <c r="E14" s="11">
        <v>1</v>
      </c>
      <c r="F14" s="17">
        <v>12</v>
      </c>
      <c r="G14" s="16">
        <v>3</v>
      </c>
      <c r="H14" s="22"/>
      <c r="I14" s="24"/>
      <c r="J14" s="32">
        <v>3000</v>
      </c>
    </row>
    <row r="15" spans="1:10" s="27" customFormat="1" x14ac:dyDescent="0.25">
      <c r="A15" s="2">
        <v>79</v>
      </c>
      <c r="B15" s="7" t="s">
        <v>38</v>
      </c>
      <c r="C15" s="7" t="s">
        <v>39</v>
      </c>
      <c r="D15" s="10" t="s">
        <v>40</v>
      </c>
      <c r="E15" s="8">
        <v>1</v>
      </c>
      <c r="F15" s="45">
        <v>6</v>
      </c>
      <c r="G15" s="16">
        <v>6</v>
      </c>
      <c r="H15" s="6">
        <v>850</v>
      </c>
      <c r="I15" s="6">
        <f>H15*1.21</f>
        <v>1028.5</v>
      </c>
      <c r="J15" s="31">
        <v>6760</v>
      </c>
    </row>
    <row r="16" spans="1:10" s="27" customFormat="1" x14ac:dyDescent="0.25">
      <c r="A16" s="2">
        <v>80</v>
      </c>
      <c r="B16" s="7" t="s">
        <v>38</v>
      </c>
      <c r="C16" s="7" t="s">
        <v>41</v>
      </c>
      <c r="D16" s="10" t="s">
        <v>42</v>
      </c>
      <c r="E16" s="8">
        <v>1</v>
      </c>
      <c r="F16" s="45">
        <v>12</v>
      </c>
      <c r="G16" s="16">
        <v>3</v>
      </c>
      <c r="H16" s="6">
        <v>742</v>
      </c>
      <c r="I16" s="6">
        <f t="shared" ref="I16:I17" si="0">H16*1.21</f>
        <v>897.81999999999994</v>
      </c>
      <c r="J16" s="31">
        <v>3240</v>
      </c>
    </row>
    <row r="17" spans="1:12" s="27" customFormat="1" x14ac:dyDescent="0.25">
      <c r="A17" s="2">
        <v>81</v>
      </c>
      <c r="B17" s="7" t="s">
        <v>38</v>
      </c>
      <c r="C17" s="7" t="s">
        <v>43</v>
      </c>
      <c r="D17" s="10" t="s">
        <v>44</v>
      </c>
      <c r="E17" s="8">
        <v>1</v>
      </c>
      <c r="F17" s="45">
        <v>6</v>
      </c>
      <c r="G17" s="16">
        <v>6</v>
      </c>
      <c r="H17" s="6">
        <v>850</v>
      </c>
      <c r="I17" s="6">
        <f t="shared" si="0"/>
        <v>1028.5</v>
      </c>
      <c r="J17" s="31">
        <v>6760</v>
      </c>
    </row>
    <row r="18" spans="1:12" ht="63.75" hidden="1" x14ac:dyDescent="0.25">
      <c r="A18" s="2">
        <v>82</v>
      </c>
      <c r="B18" s="9" t="s">
        <v>1</v>
      </c>
      <c r="C18" s="9" t="s">
        <v>2</v>
      </c>
      <c r="D18" s="9" t="s">
        <v>3</v>
      </c>
      <c r="E18" s="11">
        <v>1</v>
      </c>
      <c r="F18" s="17">
        <v>12</v>
      </c>
      <c r="G18" s="16">
        <v>3</v>
      </c>
      <c r="H18" s="6">
        <v>850</v>
      </c>
      <c r="I18" s="24"/>
      <c r="J18" s="32">
        <v>1000</v>
      </c>
      <c r="L18" s="27"/>
    </row>
    <row r="19" spans="1:12" ht="114.75" hidden="1" x14ac:dyDescent="0.25">
      <c r="A19" s="2">
        <v>83</v>
      </c>
      <c r="B19" s="7" t="s">
        <v>45</v>
      </c>
      <c r="C19" s="12" t="s">
        <v>46</v>
      </c>
      <c r="D19" s="12" t="s">
        <v>47</v>
      </c>
      <c r="E19" s="8">
        <v>1</v>
      </c>
      <c r="F19" s="17">
        <v>12</v>
      </c>
      <c r="G19" s="16">
        <v>3</v>
      </c>
      <c r="H19" s="6">
        <v>850</v>
      </c>
      <c r="I19" s="24"/>
      <c r="J19" s="32">
        <v>7500</v>
      </c>
      <c r="L19" s="27"/>
    </row>
    <row r="20" spans="1:12" hidden="1" x14ac:dyDescent="0.25">
      <c r="A20" s="2">
        <v>84</v>
      </c>
      <c r="B20" s="7" t="s">
        <v>48</v>
      </c>
      <c r="C20" s="7" t="s">
        <v>4</v>
      </c>
      <c r="D20" s="10" t="s">
        <v>49</v>
      </c>
      <c r="E20" s="8">
        <v>3</v>
      </c>
      <c r="F20" s="8">
        <v>12</v>
      </c>
      <c r="G20" s="16">
        <v>9</v>
      </c>
      <c r="H20" s="6">
        <v>850</v>
      </c>
      <c r="I20" s="24"/>
      <c r="J20" s="32">
        <v>3600</v>
      </c>
      <c r="L20" s="27"/>
    </row>
    <row r="21" spans="1:12" hidden="1" x14ac:dyDescent="0.25">
      <c r="A21" s="2">
        <v>85</v>
      </c>
      <c r="B21" s="7" t="s">
        <v>50</v>
      </c>
      <c r="C21" s="7" t="s">
        <v>51</v>
      </c>
      <c r="D21" s="10" t="s">
        <v>52</v>
      </c>
      <c r="E21" s="8">
        <v>12</v>
      </c>
      <c r="F21" s="8">
        <v>12</v>
      </c>
      <c r="G21" s="16">
        <v>36</v>
      </c>
      <c r="H21" s="6">
        <v>850</v>
      </c>
      <c r="I21" s="24"/>
      <c r="J21" s="32">
        <v>31145</v>
      </c>
      <c r="L21" s="27"/>
    </row>
    <row r="22" spans="1:12" ht="38.25" hidden="1" x14ac:dyDescent="0.25">
      <c r="A22" s="2">
        <v>86</v>
      </c>
      <c r="B22" s="7" t="s">
        <v>53</v>
      </c>
      <c r="C22" s="12" t="s">
        <v>54</v>
      </c>
      <c r="D22" s="12" t="s">
        <v>55</v>
      </c>
      <c r="E22" s="8">
        <v>1</v>
      </c>
      <c r="F22" s="17">
        <v>12</v>
      </c>
      <c r="G22" s="16">
        <v>3</v>
      </c>
      <c r="H22" s="6">
        <v>850</v>
      </c>
      <c r="I22" s="5"/>
      <c r="J22" s="32">
        <v>6870</v>
      </c>
      <c r="L22" s="27"/>
    </row>
    <row r="23" spans="1:12" hidden="1" x14ac:dyDescent="0.25">
      <c r="A23" s="2">
        <v>87</v>
      </c>
      <c r="B23" s="3" t="s">
        <v>56</v>
      </c>
      <c r="C23" s="3" t="s">
        <v>57</v>
      </c>
      <c r="D23" s="4" t="s">
        <v>58</v>
      </c>
      <c r="E23" s="8">
        <v>1</v>
      </c>
      <c r="F23" s="25">
        <v>3</v>
      </c>
      <c r="G23" s="16">
        <v>12</v>
      </c>
      <c r="H23" s="6">
        <v>850</v>
      </c>
      <c r="I23" s="26"/>
      <c r="J23" s="32">
        <v>21780</v>
      </c>
      <c r="L23" s="27"/>
    </row>
    <row r="24" spans="1:12" hidden="1" x14ac:dyDescent="0.25">
      <c r="A24" s="2">
        <v>88</v>
      </c>
      <c r="B24" s="7" t="s">
        <v>59</v>
      </c>
      <c r="C24" s="7" t="s">
        <v>60</v>
      </c>
      <c r="D24" s="10" t="s">
        <v>61</v>
      </c>
      <c r="E24" s="8">
        <v>1</v>
      </c>
      <c r="F24" s="8">
        <v>12</v>
      </c>
      <c r="G24" s="16">
        <v>3</v>
      </c>
      <c r="H24" s="6">
        <v>850</v>
      </c>
      <c r="I24" s="26"/>
      <c r="J24" s="32">
        <v>300</v>
      </c>
      <c r="L24" s="27"/>
    </row>
    <row r="25" spans="1:12" ht="51" hidden="1" x14ac:dyDescent="0.25">
      <c r="A25" s="2">
        <v>89</v>
      </c>
      <c r="B25" s="9" t="s">
        <v>62</v>
      </c>
      <c r="C25" s="9" t="s">
        <v>63</v>
      </c>
      <c r="D25" s="9" t="s">
        <v>64</v>
      </c>
      <c r="E25" s="11">
        <v>1</v>
      </c>
      <c r="F25" s="17">
        <v>6</v>
      </c>
      <c r="G25" s="16">
        <v>6</v>
      </c>
      <c r="H25" s="6">
        <v>850</v>
      </c>
      <c r="I25" s="24"/>
      <c r="J25" s="32">
        <v>5085</v>
      </c>
      <c r="L25" s="27"/>
    </row>
    <row r="26" spans="1:12" ht="25.5" hidden="1" x14ac:dyDescent="0.25">
      <c r="A26" s="2">
        <v>90</v>
      </c>
      <c r="B26" s="9" t="s">
        <v>6</v>
      </c>
      <c r="C26" s="9" t="s">
        <v>65</v>
      </c>
      <c r="D26" s="9" t="s">
        <v>66</v>
      </c>
      <c r="E26" s="11">
        <v>1</v>
      </c>
      <c r="F26" s="17">
        <v>12</v>
      </c>
      <c r="G26" s="16">
        <v>3</v>
      </c>
      <c r="H26" s="6">
        <v>850</v>
      </c>
      <c r="I26" s="24"/>
      <c r="J26" s="32">
        <v>1500</v>
      </c>
      <c r="L26" s="27"/>
    </row>
    <row r="27" spans="1:12" ht="25.5" hidden="1" x14ac:dyDescent="0.25">
      <c r="A27" s="2">
        <v>91</v>
      </c>
      <c r="B27" s="9" t="s">
        <v>7</v>
      </c>
      <c r="C27" s="9" t="s">
        <v>67</v>
      </c>
      <c r="D27" s="9" t="s">
        <v>68</v>
      </c>
      <c r="E27" s="11">
        <v>1</v>
      </c>
      <c r="F27" s="17">
        <v>12</v>
      </c>
      <c r="G27" s="16">
        <v>3</v>
      </c>
      <c r="H27" s="6">
        <v>850</v>
      </c>
      <c r="I27" s="24"/>
      <c r="J27" s="32">
        <v>2260</v>
      </c>
      <c r="L27" s="27"/>
    </row>
    <row r="28" spans="1:12" hidden="1" x14ac:dyDescent="0.25">
      <c r="A28" s="2">
        <v>92</v>
      </c>
      <c r="B28" s="7" t="s">
        <v>7</v>
      </c>
      <c r="C28" s="7" t="s">
        <v>8</v>
      </c>
      <c r="D28" s="10" t="s">
        <v>69</v>
      </c>
      <c r="E28" s="8">
        <v>1</v>
      </c>
      <c r="F28" s="8">
        <v>6</v>
      </c>
      <c r="G28" s="16">
        <v>6</v>
      </c>
      <c r="H28" s="6">
        <v>850</v>
      </c>
      <c r="I28" s="24"/>
      <c r="J28" s="32">
        <v>20700</v>
      </c>
      <c r="L28" s="27"/>
    </row>
    <row r="29" spans="1:12" hidden="1" x14ac:dyDescent="0.25">
      <c r="A29" s="2">
        <v>93</v>
      </c>
      <c r="B29" s="7" t="s">
        <v>7</v>
      </c>
      <c r="C29" s="7" t="s">
        <v>70</v>
      </c>
      <c r="D29" s="10" t="s">
        <v>71</v>
      </c>
      <c r="E29" s="8">
        <v>1</v>
      </c>
      <c r="F29" s="8">
        <v>12</v>
      </c>
      <c r="G29" s="16">
        <v>3</v>
      </c>
      <c r="H29" s="6">
        <v>850</v>
      </c>
      <c r="I29" s="24"/>
      <c r="J29" s="32">
        <v>11250</v>
      </c>
      <c r="L29" s="27"/>
    </row>
    <row r="30" spans="1:12" hidden="1" x14ac:dyDescent="0.25">
      <c r="A30" s="2">
        <v>94</v>
      </c>
      <c r="B30" s="7" t="s">
        <v>7</v>
      </c>
      <c r="C30" s="7" t="s">
        <v>72</v>
      </c>
      <c r="D30" s="10" t="s">
        <v>73</v>
      </c>
      <c r="E30" s="8">
        <v>1</v>
      </c>
      <c r="F30" s="8">
        <v>12</v>
      </c>
      <c r="G30" s="16">
        <v>3</v>
      </c>
      <c r="H30" s="6">
        <v>850</v>
      </c>
      <c r="I30" s="24"/>
      <c r="J30" s="32">
        <v>5050</v>
      </c>
      <c r="L30" s="27"/>
    </row>
    <row r="31" spans="1:12" hidden="1" x14ac:dyDescent="0.25">
      <c r="A31" s="2">
        <v>95</v>
      </c>
      <c r="B31" s="7" t="s">
        <v>7</v>
      </c>
      <c r="C31" s="7" t="s">
        <v>74</v>
      </c>
      <c r="D31" s="10" t="s">
        <v>75</v>
      </c>
      <c r="E31" s="8">
        <v>1</v>
      </c>
      <c r="F31" s="8">
        <v>12</v>
      </c>
      <c r="G31" s="16">
        <v>3</v>
      </c>
      <c r="H31" s="6">
        <v>850</v>
      </c>
      <c r="I31" s="24"/>
      <c r="J31" s="32">
        <v>7070</v>
      </c>
      <c r="L31" s="27"/>
    </row>
    <row r="32" spans="1:12" hidden="1" x14ac:dyDescent="0.25">
      <c r="A32" s="2">
        <v>96</v>
      </c>
      <c r="B32" s="7" t="s">
        <v>7</v>
      </c>
      <c r="C32" s="7" t="s">
        <v>76</v>
      </c>
      <c r="D32" s="10" t="s">
        <v>77</v>
      </c>
      <c r="E32" s="8">
        <v>1</v>
      </c>
      <c r="F32" s="8">
        <v>12</v>
      </c>
      <c r="G32" s="16">
        <v>3</v>
      </c>
      <c r="H32" s="6">
        <v>850</v>
      </c>
      <c r="I32" s="24"/>
      <c r="J32" s="32">
        <v>7270</v>
      </c>
      <c r="L32" s="27"/>
    </row>
    <row r="33" spans="1:12" hidden="1" x14ac:dyDescent="0.25">
      <c r="A33" s="2">
        <v>97</v>
      </c>
      <c r="B33" s="3" t="s">
        <v>78</v>
      </c>
      <c r="C33" s="3" t="s">
        <v>79</v>
      </c>
      <c r="D33" s="4" t="s">
        <v>80</v>
      </c>
      <c r="E33" s="8">
        <v>1</v>
      </c>
      <c r="F33" s="8">
        <v>6</v>
      </c>
      <c r="G33" s="16">
        <v>6</v>
      </c>
      <c r="H33" s="6">
        <v>850</v>
      </c>
      <c r="I33" s="24"/>
      <c r="J33" s="32">
        <v>19460</v>
      </c>
      <c r="L33" s="27"/>
    </row>
    <row r="34" spans="1:12" hidden="1" x14ac:dyDescent="0.25">
      <c r="A34" s="2">
        <v>98</v>
      </c>
      <c r="B34" s="7" t="s">
        <v>81</v>
      </c>
      <c r="C34" s="7" t="s">
        <v>82</v>
      </c>
      <c r="D34" s="10" t="s">
        <v>83</v>
      </c>
      <c r="E34" s="33">
        <v>1</v>
      </c>
      <c r="F34" s="33">
        <v>3</v>
      </c>
      <c r="G34" s="34">
        <v>12</v>
      </c>
      <c r="H34" s="6">
        <v>850</v>
      </c>
      <c r="I34" s="6"/>
      <c r="J34" s="32">
        <v>3300</v>
      </c>
      <c r="L34" s="27"/>
    </row>
    <row r="35" spans="1:12" ht="63.75" hidden="1" x14ac:dyDescent="0.25">
      <c r="A35" s="2">
        <v>99</v>
      </c>
      <c r="B35" s="7" t="s">
        <v>9</v>
      </c>
      <c r="C35" s="12" t="s">
        <v>10</v>
      </c>
      <c r="D35" s="12" t="s">
        <v>11</v>
      </c>
      <c r="E35" s="8">
        <v>1</v>
      </c>
      <c r="F35" s="17">
        <v>12</v>
      </c>
      <c r="G35" s="16">
        <v>3</v>
      </c>
      <c r="H35" s="6">
        <v>850</v>
      </c>
      <c r="I35" s="24"/>
      <c r="J35" s="32">
        <v>3000</v>
      </c>
      <c r="L35" s="27"/>
    </row>
    <row r="36" spans="1:12" x14ac:dyDescent="0.25">
      <c r="A36" s="27"/>
      <c r="B36" s="27"/>
      <c r="C36" s="27"/>
      <c r="D36" s="27"/>
      <c r="E36" s="27"/>
      <c r="F36" s="27"/>
      <c r="G36" s="27"/>
      <c r="H36" s="27"/>
      <c r="I36" s="27"/>
      <c r="J36" s="27"/>
    </row>
    <row r="37" spans="1:12" x14ac:dyDescent="0.25">
      <c r="A37" s="27"/>
      <c r="B37" s="27"/>
      <c r="C37" s="27"/>
      <c r="D37" s="27"/>
      <c r="E37" s="27"/>
      <c r="F37" s="27"/>
      <c r="G37" s="27"/>
      <c r="H37" s="27"/>
      <c r="I37" s="27"/>
      <c r="J37" s="27"/>
    </row>
    <row r="38" spans="1:12" ht="40.15" hidden="1" customHeight="1" x14ac:dyDescent="0.25">
      <c r="A38" s="46" t="s">
        <v>109</v>
      </c>
      <c r="B38" s="46"/>
      <c r="C38" s="46"/>
      <c r="D38" s="46"/>
      <c r="E38" s="46"/>
      <c r="F38" s="46"/>
      <c r="G38" s="46"/>
      <c r="H38" s="46"/>
      <c r="I38" s="46"/>
      <c r="J38" s="27"/>
    </row>
    <row r="39" spans="1:12" ht="51" hidden="1" x14ac:dyDescent="0.25">
      <c r="A39" s="29" t="s">
        <v>106</v>
      </c>
      <c r="B39" s="1" t="s">
        <v>0</v>
      </c>
      <c r="C39" s="28" t="s">
        <v>99</v>
      </c>
      <c r="D39" s="35" t="s">
        <v>100</v>
      </c>
      <c r="E39" s="28" t="s">
        <v>12</v>
      </c>
      <c r="F39" s="18" t="s">
        <v>108</v>
      </c>
      <c r="G39" s="29" t="s">
        <v>84</v>
      </c>
      <c r="H39" s="30" t="s">
        <v>85</v>
      </c>
      <c r="I39" s="29" t="s">
        <v>86</v>
      </c>
      <c r="J39" s="27"/>
    </row>
    <row r="40" spans="1:12" ht="63.75" hidden="1" x14ac:dyDescent="0.25">
      <c r="A40" s="36">
        <v>100</v>
      </c>
      <c r="B40" s="37" t="s">
        <v>87</v>
      </c>
      <c r="C40" s="38" t="s">
        <v>88</v>
      </c>
      <c r="D40" s="39" t="s">
        <v>89</v>
      </c>
      <c r="E40" s="36">
        <v>1</v>
      </c>
      <c r="F40" s="40">
        <f t="shared" ref="F40:F44" si="1">E40*2</f>
        <v>2</v>
      </c>
      <c r="G40" s="41"/>
      <c r="H40" s="41"/>
      <c r="I40" s="42">
        <v>120</v>
      </c>
      <c r="J40" s="27"/>
    </row>
    <row r="41" spans="1:12" ht="25.5" hidden="1" x14ac:dyDescent="0.25">
      <c r="A41" s="36">
        <v>101</v>
      </c>
      <c r="B41" s="37" t="s">
        <v>90</v>
      </c>
      <c r="C41" s="38" t="s">
        <v>91</v>
      </c>
      <c r="D41" s="39" t="s">
        <v>92</v>
      </c>
      <c r="E41" s="36">
        <v>10</v>
      </c>
      <c r="F41" s="40">
        <f t="shared" si="1"/>
        <v>20</v>
      </c>
      <c r="G41" s="41"/>
      <c r="H41" s="41"/>
      <c r="I41" s="42">
        <v>970</v>
      </c>
      <c r="J41" s="27"/>
    </row>
    <row r="42" spans="1:12" ht="63.75" hidden="1" x14ac:dyDescent="0.25">
      <c r="A42" s="36">
        <v>102</v>
      </c>
      <c r="B42" s="37" t="s">
        <v>87</v>
      </c>
      <c r="C42" s="38" t="s">
        <v>93</v>
      </c>
      <c r="D42" s="39" t="s">
        <v>94</v>
      </c>
      <c r="E42" s="36">
        <v>1</v>
      </c>
      <c r="F42" s="40">
        <f t="shared" si="1"/>
        <v>2</v>
      </c>
      <c r="G42" s="41"/>
      <c r="H42" s="41"/>
      <c r="I42" s="42">
        <v>130</v>
      </c>
      <c r="J42" s="27"/>
    </row>
    <row r="43" spans="1:12" ht="25.5" hidden="1" x14ac:dyDescent="0.25">
      <c r="A43" s="36">
        <v>103</v>
      </c>
      <c r="B43" s="43" t="s">
        <v>5</v>
      </c>
      <c r="C43" s="38" t="s">
        <v>91</v>
      </c>
      <c r="D43" s="43" t="s">
        <v>95</v>
      </c>
      <c r="E43" s="36">
        <v>4</v>
      </c>
      <c r="F43" s="40">
        <f t="shared" si="1"/>
        <v>8</v>
      </c>
      <c r="G43" s="41"/>
      <c r="H43" s="41"/>
      <c r="I43" s="44">
        <v>1600</v>
      </c>
      <c r="J43" s="27"/>
    </row>
    <row r="44" spans="1:12" ht="51" hidden="1" x14ac:dyDescent="0.25">
      <c r="A44" s="36">
        <v>104</v>
      </c>
      <c r="B44" s="43" t="s">
        <v>96</v>
      </c>
      <c r="C44" s="38" t="s">
        <v>97</v>
      </c>
      <c r="D44" s="43" t="s">
        <v>98</v>
      </c>
      <c r="E44" s="36">
        <v>4</v>
      </c>
      <c r="F44" s="40">
        <f t="shared" si="1"/>
        <v>8</v>
      </c>
      <c r="G44" s="41"/>
      <c r="H44" s="41"/>
      <c r="I44" s="44">
        <v>1600</v>
      </c>
      <c r="J44" s="27"/>
    </row>
    <row r="45" spans="1:12" hidden="1" x14ac:dyDescent="0.25">
      <c r="A45" s="27"/>
      <c r="B45" s="27"/>
      <c r="C45" s="27"/>
      <c r="D45" s="27"/>
      <c r="E45" s="27"/>
      <c r="F45" s="27"/>
      <c r="G45" s="27"/>
      <c r="H45" s="27"/>
      <c r="I45" s="27"/>
      <c r="J45" s="27"/>
    </row>
    <row r="46" spans="1:12" hidden="1" x14ac:dyDescent="0.25">
      <c r="A46" s="27"/>
      <c r="B46" s="27"/>
      <c r="C46" s="27"/>
      <c r="D46" s="27"/>
      <c r="E46" s="27"/>
      <c r="F46" s="27"/>
      <c r="G46" s="27"/>
      <c r="H46" s="27"/>
      <c r="I46" s="27"/>
      <c r="J46" s="27"/>
    </row>
  </sheetData>
  <mergeCells count="5">
    <mergeCell ref="A38:I38"/>
    <mergeCell ref="A2:H2"/>
    <mergeCell ref="A1:H1"/>
    <mergeCell ref="A5:J5"/>
    <mergeCell ref="A4:J4"/>
  </mergeCells>
  <pageMargins left="0.2" right="0" top="0.5" bottom="0.2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Dainora</dc:creator>
  <cp:lastModifiedBy>av</cp:lastModifiedBy>
  <cp:lastPrinted>2021-03-16T07:02:01Z</cp:lastPrinted>
  <dcterms:created xsi:type="dcterms:W3CDTF">2021-03-16T05:27:53Z</dcterms:created>
  <dcterms:modified xsi:type="dcterms:W3CDTF">2021-04-22T12:43:17Z</dcterms:modified>
</cp:coreProperties>
</file>