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427"/>
  <workbookPr/>
  <mc:AlternateContent xmlns:mc="http://schemas.openxmlformats.org/markup-compatibility/2006">
    <mc:Choice Requires="x15">
      <x15ac:absPath xmlns:x15ac="http://schemas.microsoft.com/office/spreadsheetml/2010/11/ac" url="C:\Users\Petras\Desktop\SANTAROS KONK 2022\Kedes\CVPIS\"/>
    </mc:Choice>
  </mc:AlternateContent>
  <xr:revisionPtr revIDLastSave="0" documentId="13_ncr:1_{C8AC4584-8F50-4D60-9D5B-871F264924C0}" xr6:coauthVersionLast="47" xr6:coauthVersionMax="47" xr10:uidLastSave="{00000000-0000-0000-0000-000000000000}"/>
  <bookViews>
    <workbookView xWindow="-108" yWindow="-108" windowWidth="23256" windowHeight="13176"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J45" i="1" l="1"/>
  <c r="I44" i="1"/>
  <c r="J44" i="1" s="1"/>
  <c r="I45" i="1"/>
  <c r="I43" i="1"/>
  <c r="J43" i="1" s="1"/>
  <c r="J41" i="1"/>
  <c r="J40" i="1"/>
  <c r="J39" i="1"/>
  <c r="J30" i="1"/>
  <c r="J31" i="1"/>
  <c r="J32" i="1"/>
  <c r="J33" i="1"/>
  <c r="J34" i="1"/>
  <c r="J35" i="1"/>
  <c r="J36" i="1"/>
  <c r="J37" i="1"/>
  <c r="J38" i="1"/>
  <c r="J29" i="1"/>
  <c r="I41" i="1"/>
  <c r="I40" i="1"/>
  <c r="I30" i="1"/>
  <c r="I31" i="1"/>
  <c r="I32" i="1"/>
  <c r="I33" i="1"/>
  <c r="I34" i="1"/>
  <c r="I35" i="1"/>
  <c r="I36" i="1"/>
  <c r="I37" i="1"/>
  <c r="I38" i="1"/>
  <c r="I29" i="1"/>
  <c r="J46" i="1" l="1"/>
  <c r="J47" i="1" s="1"/>
  <c r="J48" i="1" s="1"/>
  <c r="I46" i="1"/>
  <c r="I47" i="1" s="1"/>
  <c r="I48" i="1" s="1"/>
  <c r="I39" i="1"/>
</calcChain>
</file>

<file path=xl/sharedStrings.xml><?xml version="1.0" encoding="utf-8"?>
<sst xmlns="http://schemas.openxmlformats.org/spreadsheetml/2006/main" count="89" uniqueCount="83">
  <si>
    <t>Nr.</t>
  </si>
  <si>
    <t>Pavadinimas</t>
  </si>
  <si>
    <t>Darbo kėdė Nr.1 su eko oda</t>
  </si>
  <si>
    <t>630x630x990-1120</t>
  </si>
  <si>
    <t>Darbo kėdė Nr.1 su gobelenu</t>
  </si>
  <si>
    <t>Darbo kėdė Nr.2 su eko oda</t>
  </si>
  <si>
    <t>715x715x1015-1140</t>
  </si>
  <si>
    <t>Darbo kėdė Nr.2 su gobelenu</t>
  </si>
  <si>
    <t>Darbo kėdė Nr.3 su gobelenu</t>
  </si>
  <si>
    <t>650x650x1000-1200</t>
  </si>
  <si>
    <t>Lankytojo kėdė Nr.1 su eko oda</t>
  </si>
  <si>
    <t>515x490x865</t>
  </si>
  <si>
    <t>Lankytojo kėdė Nr.1 su gobelenu</t>
  </si>
  <si>
    <t>Lankytojo kėdė Nr.2 su eko oda</t>
  </si>
  <si>
    <t>545x560x820</t>
  </si>
  <si>
    <t>Auditorijos kėdė su atlenkiamu staliuku</t>
  </si>
  <si>
    <t>1. Visi gaminiai ir komplektuojančiosios dalys turi būti nauji, nenaudoti. Pirkėjui pristatomi supakuoti.</t>
  </si>
  <si>
    <t>3. Visos kėdės turi būti pristatomos ir surenkamos Pardavėjo lėšomis, Pirkėjo nurodytose vietose.</t>
  </si>
  <si>
    <t>2. Tiekiamos kėdės turi būti pilnai sukomplektuotos: į komplektą turi įeiti visi varžtai bei kitos dalys, reikalingos tinkamai eksploatuoti kėdes.</t>
  </si>
  <si>
    <t>4. Kėdžių kojos (atramos) turi nebraižyti ir netepti grindų; karkasų metalinės dalys neturi liestis su grindimis ir turi turėti apsaugą nuo braižymosi.</t>
  </si>
  <si>
    <t>Prekės aprašymas ir reikalavimai</t>
  </si>
  <si>
    <t>1 pirkimo dalis - kėdės</t>
  </si>
  <si>
    <t xml:space="preserve">Reikalaujami matmenys (mm): plotis x gylis x aukštis </t>
  </si>
  <si>
    <t>Lankytojo kėdė Nr.2 su gobelenu</t>
  </si>
  <si>
    <t>Laboratorinė kėdė Nr.1</t>
  </si>
  <si>
    <t>Laboratorinė kėdė Nr.2</t>
  </si>
  <si>
    <t>Kėdės matmenys (+/-5mm): sėdynės plotis -470mm; sėdynės gylis -435mm; sėdynės storis -45mm; atlošo plotis -415mm; atlošo aukštis -315mm; atlošo storis -25mm; atlošas į aukštį reguliuojamas 50mm; kėdės plotis -680mm; kėdės gylis -680mm; kėdės aukštis -965-1275mm. Kėdės sėdynė ir atlošas turi būti atskiri, gaminami iš orui pralaidaus putų poliuretano. Atloše turi būti numatyta ovalo formos skylė rankai įkišti. Metalinis, juodos spalvos rėmas dengtas plastiku. Kryžmė su pėdelėmis arba ratukais (komplektuojama pagal užsakovo pasirinkimą). Reguliuojamas atlošo pasvyrimo kampas ir fiksuojamas bet kurioje padėtyje. Kėdės aukščio reguliavimas pneumatiniu pakėlėju. Komplektuojamas su metaliniu juodai dažytu lanku kojomis pasidėti (500mm diametras).</t>
  </si>
  <si>
    <t>680x680x965-1275</t>
  </si>
  <si>
    <t>680x680x740-1000</t>
  </si>
  <si>
    <t>11. Pardavėjas, sumontavęs kėdes, privalo palikti tvarkingas ir švarias patalpas, pakuotes ir šiukšles, po montavimo  darbų, utilizuoja savo lėšomis. Pardavėjas įsipareigoja atlyginti dėl savo kaltės Pirkėjui kėdžių montavimo metu padarytą žalą.</t>
  </si>
  <si>
    <t>12. Pristatytos kėdės turi atitikti techninės specifikacijos reikalavimus, neturi būti kėdžių defektų, atitikti galiojančius standartus, technines sąlygas ar kitus norminius aktus. Prekių kokybę patvirtinantys dokumentai saugomi pas Pardavėją, jis Pirkėjui pateikia dokumentų kopijas.</t>
  </si>
  <si>
    <t>13. Garantinis terminas yra 24 mėnesiai nuo priėmimo - perdavimo akto pasirašymo dienos. Pardavėjas privalo pašalinti savo sąskaita per Pirkėjo rašte nustatytą protingą terminą visus garantinio laikotarpio metu pastebėtus kėdžių defektus ir/ar įvykusius gedimus, kurie atsirado: dėl to, kad buvo naudojamos medžiagos su defektais,  dėl netinkamos jų kokybės, blogo projekto ar reikalavimų neatitinkančių pristatymo sąlygų; dėl kokių nors Pardavėjo veiksmų ar neveikimo garantinio laikotarpio metu. Garantinis laikotarpis visoms pakeistoms ir/ar sutaisytoms dalims įsigalioja nuo tos dienos, kai buvo atliktas perkančiajai organizacijai priimtinas pakeitimas ir/ar remontas. Jeigu Pirkėjas negali naudotis kėdėmis dėl nuo Pardavėjo priklausančių kliūčių, garantijos terminas neskaičiuojamas tol, kol Pardavėjas tas kliūtis pašalina, garantinis terminas pratęsiamas tokiam laikotarpiui, kurį Pirkėjas negalėjo kėdžių  naudoti dėl nustatytų trūkumų, jeigu Pirkėjas tinkamai pranešė Pardavėjui apie pastebėtus trūkumus. Jeigu Pardavėjas nepašalina defektų ir/ar gedimų per Pirkėjo rašte nurodytą laikotarpį, Pirkėjas turi teisę pats pašalinti defektus ir/ar gedimus arba pasamdyti kitus asmenis, kad atliktų šį darbą, tokiu atveju, Pirkėjo patirtas išlaidas padengia Pardavėjas.</t>
  </si>
  <si>
    <t>Darbo kėdė su porankiais, gobelenu ir ratukais. Matmenys (+/-5mm): Sėdimosios dalies aukštis reguliuojamas diapozone 450-580mm, sėdimosios dalies plotis – 510mm, sėdimosios dalies gylis – 470mm, porankio aukštis reguliuojamas diapozone 190-270mm, kėdės aukštis turi būti reguliuojamas diapozone 990– 1120mm, atlošo: aukštis – 540mm, plotis – 470mm; kėdės kryžmės diametras – 630mm. Kėdės bazė plastikinė, kryžmės kojos tiesios, juodos spalvos, prie kurios tvirtinami penki D65mm gumuoti ratukai. Kėdės aukštis turi būti reguliuojamas pneumatiniu kėdės aukščio pakelėju, kuris turi būti lengvai valdomas rankenėle esančia po kėdės sėdimąja dalimi. Kėdėje turi būti įmontuotas sinchroninis mechanizmas, kurio dėka kėdės atlošas ir sėdynė lengvai prisitaiko prie sėdinčiojo kūno, judesių ir sinchroniškai judėti kartu. Pasvirimo kampą turi būti galima fiksuoti bet kurioje iš numatytų pozicijų. Sėdynė turi būti ergonomiškai išformuota, platėjanti į priekį, gaminama iš daugiasluoksnės klijuotos faneros, paminkštinta ir aptraukta aukštos kokybės gobelenu. Atlošas stačiakampės formos, ergonomiškai išformuotas “S” forma teisingam nugaros prisitaikymui, gaminamas iš išformuotos klijuotos daugiasluoksnės faneros, paminkštintas ir iš visų pusių aptrauktas aukštos kokybės gobelenu. Kėdės porankiai ,,T” formos reguliuojami, gaminami iš poliuretano, atramos paminkštintos. Siūlomos kėdės turi būti kokybiškos ir atitikti keliamus saugos ir kokybės reikalavimus pagal  LST EN1335-1:2020, LST EN1335-2:2019, LST EN1022:2019 ar joms lygiavertes normas. Kartu su pasiūlymu turi būti pateikiami sertifikatai ir (ar) bandymų protokolai. Gobeleno sudėtis 100% polisteris, 365(+/-5) g/m2, atsparumas trinčiai ne mažiau kaip 150.000 ciklų pagal Martindeilo skalę, degumas atitinka normas arba joms lygiavertes LST EN1021-1:2014, LST EN1021-2:2014 Turi būti galimybė pasirinkti gobeleną ne mažiau kaip iš 15 skirtingų spalvų ar atspalvių. Spalvos ir jų atspalviai turi būti derinami su perkančiosios organizacijos atstovu ir turi atitikti numatytą interjero spalvinę koncepciją. Siūlomų dangų pavyzdžiai kartu su techninėmis savybėmis turi būti pateikiami kartu su pasiūlymu.</t>
  </si>
  <si>
    <t>Darbuotojo kėdė su ratukais. Kėdės bendras aukštis 1015-1140mm (+/-5mm) turi būti reguliuojamas aukštyn-žemyn rankenėlės pagalba. Aukštis iki sėdimosios dalies - 455-545mm (+/-5mm). Kėdės atlošo aukštis - 560mm (+/-5mm). Kėdės porankių aukštis - 220mm (+/5mm). Kėdės sėdynė ir atlošas paminkštinti ir aptraukti aukštos kokybės gobelenu. Kėdė turi turėti sinchroninį arba jam lygiavertį mechanizmą. Kėdė su plastikine baze ir kietai dangai skirtais gumuotais ratukais. Kėdė turi būti sertifikuota baldų bandymų centro akredituotos įstaigos ir atitikti tarptautinius saugos ir kokybės standartus pagal normas LST EN1335-1:2020, LST EN1335-2:2019, LST EN1022:2019 arba joms lygiavertes. Tiekėjas kartu su pasiūlymu turi pateikti atitiktį reikalavimams įrodančius dokumentus t.y. sertifikatą ir (-ar) bandymų protokolą. Gobeleno sudėtis 100% polisteris, 365(+/-5) g/m2, atsparumas trinčiai ne mažiau kaip 150.000 ciklų pagal Martindeilo skalę, degumas atitinka normas arba joms lygiavertes LST EN1021-1:2014, LST EN1021-2:2014. Turi būti galimybė pasirinkti gobeleną ne mažiau kaip iš 15 skirtingų spalvų ar atspalvių. Spalvos ir jų atspalviai turi būti derinami su perkančiosios organizacijos atstovu ir turi atitikti numatytą interjero spalvinę koncepciją. Siūlomų dangų pavyzdžiai kartu su techninėmis savybėmis turi būti pateikiami kartu su pasiūlymu.</t>
  </si>
  <si>
    <t>Darbuotojo kėdė su ratukais. Kėdės bendras aukštis 1000-1200mm (+/-5mm) turi būti reguliuojamas aukštyn-žemyn rankenėlės pagalba. Aukštis iki sėdimosios dalies - 430-540mm (+/-5mm). Kėdės atlošo aukštis - 550-600mm (+/-5mm). Kėdės porankių aukštis - 190-260mm (+/-5mm). Sėdynės plotis - 480mm (+/-5mm). Kėdės sėdynė paminkštinta ir aptraukti aukštos kokybės gobelenu. Kėdė turi turėti kontaktinį arba jam lygiavertį mechanizmą. Sėdimoji dalis turi turėti Body balance mechanizmą arba jam lygiavertį, kuris leistų sėdimajai daliai judėti visomis kryptimis į šonus ir užtikrintų patogų sėdėjimą, apsaugant nugarą nuo skausmų. Kėdė su chromuota baze ir kietai dangai skirtais gumuotais ratukais. Atlošas turi apvalios formos ir aptrauktas aukštos kokybės tinkline medžiaga. Kėdės porankiai užapvalinti ir reguliuojamo aukščio, pasukant rankenėlę. Kėdė turi būti sertifikuota baldų bandymų centro akredituotos įstaigos ir atitikti tarptautinius saugos ir kokybės standartus pagal normas LST EN1335-1:2020, LST EN1335-2:2019, LST EN1022:2019 arba joms lygiavertes. Tiekėjas kartu su pasiūlymu turi pateikti atitiktį reikalavimams įrodančius dokumentus t.y. sertifikatą ir (-ar) bandymų protokolą. Gobeleno sudėtis 100% polisteris, 365(+/-5) g/m2, atsparumas trinčiai ne mažiau kaip 150.000 ciklų pagal Martindeilo skalę, degumas atitinka normas arba joms lygiavertes LST EN1021-1:2014, LST EN1021-2:2014. Turi būti galimybė pasirinkti gobeleną ne mažiau kaip iš 15 skirtingų spalvų ar atspalvių. Spalvos ir jų atspalviai turi būti derinami su perkančiosios organizacijos atstovu ir turi atitikti numatytą interjero spalvinę koncepciją. Siūlomų dangų pavyzdžiai kartu su techninėmis savybėmis turi būti pateikiami kartu su pasiūlymu.</t>
  </si>
  <si>
    <t xml:space="preserve">Lankytojo kėdė be porankių, aptraukta eko oda. Matmenys (+/-5mm): Sėdimosios dalies aukštis – 480mm, sėdimosios dalies plotis – 460mm, sėdimosios dalies gylis – 430mm, kėdės aukštis – 865mm, atlošo aukštis – 385mm, kėdės plotis – 515mm. Kėdės rėmas turi būti iš vientiso, lenkto, apvalaus, ne plonesnio kaip 24mm storio chromuoto vamzdžio. Koja turi būti “slidės” tipo, turi turėti plastikines ar lygiavertės medžiagos atramėles, kad kėdės rėmas nebraižytų grindų. Atlošas aptrauktas eko oda iš visų pusių. Siūlomos kėdės turi būti kokybiškos ir atitikti keliamus saugos ir kokybės reikalavimus pagal LST EN16139:2013, LST EN1728:2012, LST EN1022:2019 ar lygiavertes normas. Kartu su pasiūlymu turi būti pateikiami sertifikatai ir (ar) bandymų protokolai. Eko odos kokybės parametrai: 100% vinilas, apatinis sluoksnis 100% polisteris, 650 (+/-10) g/m2, atsparumas trinčiai ne mažiau kaip 300.000 ciklų pagal Martindeilo skalę, degumas atitinka normas arba joms lygiavertes: LST EN1021-1:2014, LST EN1021-2:2014, eko oda turi būti gerai valoma, pasižymėti antistatinėmis, antibakterinėmis ir priešgrybelinėms savybėms. Kartu su pasiūlymu privaloma pateikti eko odos pavyzdžius su techninėmis savybėmis. </t>
  </si>
  <si>
    <t>Lankytojo kėdė be porankių, aptraukta gobelenu. Matmenys (+/-5mm): Sėdimosios dalies aukštis – 480mm, sėdimosios dalies plotis – 460mm, sėdimosios dalies gylis – 430mm, kėdės aukštis – 865mm, atlošo aukštis – 385mm, kėdės plotis – 515mm. Kėdės rėmas turi būti iš vientiso, lenkto, apvalaus, ne plonesnio kaip 24mm storio chromuoto vamzdžio. Koja turi būti “slidės” tipo, turi turėti plastikines ar lygiavertės medžiagos atramėles, kad kėdės rėmas nebraižytų grindų. Atlošas aptrauktas gobelenu iš visų pusių. Siūlomos kėdės turi būti kokybiškos ir atitikti keliamus saugos ir kokybės reikalavimus pagal LST EN16139:2013, LST EN1728:2012, LST EN1022:2019 ar lygiavertes normas. Kartu su pasiūlymu turi būti pateikiami sertifikatai ir (ar) bandymų protokolai. Gobeleno sudėtis 100% polisteris, 365(+/-5) g/m2, atsparumas trinčiai ne mažiau kaip 150.000 ciklų pagal Martindeilo skalę, degumas atitinka normas arba joms lygiavertes LST EN1021-1:2014, LST EN1021-2:2014. Turi būti galimybė pasirinkti gobeleną ne mažiau kaip iš 15 skirtingų spalvų ar atspalvių. Spalvos ir jų atspalviai turi būti derinami su perkančiosios organizacijos atstovu ir turi atitikti numatytą interjero spalvinę koncepciją. Siūlomų dangų pavyzdžiai kartu su techninėmis savybėmis turi būti pateikiami kartu su pasiūlymu.</t>
  </si>
  <si>
    <r>
      <t>Lankytojo kėdė turi būti su minkšta sėdyne ir nugarėle ant keturių metalinių dažytų juodų ovalo formos vamzdžio kojų 30x15m (+/-2mm), vamzdžio sienelių storis ne mažiau 1,3mm. Sėdynė ir atlošas turi būti paminkštinti ir aptraukti aukštos kokybės eko oda. Kėdės sėdynės ir nugaros atlošo pagrindas pagaminti iš ne mažiau 4 sluoksnių 4,6mm storio faneros, su ne mažiau kaip 20 kg/m3 tankio, ne mažiau kaip 25mm storio paminkštinimu ir uždengta plastiko uždanga iš galinės ir apatinės dalių. Bendras kėdės aukštis 820mm, plotis 545 mm. Aukštis nuo grindų iki sėdynės 470mm. Nugarėlės aukštis 350mm. Sėdynės: plotis 475mm, gylis 415mm. Kojų galai, kurie remiasi į grindis, yra su apsauginėmis pagalvėlėmis, saugančiomis grindų dangą nuo subraižymo. Kėdė turi būti sertifikuota baldų bandymų centro akredituotos įstaigos ir atitikti tarptautinius saugos ir kokybės standartus pagal normas LST EN16139:2013, LST EN1728:2012, LST EN1022:2019</t>
    </r>
    <r>
      <rPr>
        <b/>
        <sz val="8"/>
        <color rgb="FFFF0000"/>
        <rFont val="Times New Roman"/>
        <family val="1"/>
        <charset val="186"/>
      </rPr>
      <t xml:space="preserve"> </t>
    </r>
    <r>
      <rPr>
        <sz val="8"/>
        <rFont val="Times New Roman"/>
        <family val="1"/>
        <charset val="186"/>
      </rPr>
      <t xml:space="preserve">arba joms lygiavertes. Tiekėjas kartu su pasiūlymu turi pateikti atitiktį reikalavimams įrodančius dokumentus t.y. sertifikatą ir (-ar) bandymų protokolą. Eko odos kokybės parametrai: 100% vinilas, apatinis sluoksnis 100% polisteris, 650 (+/-10) g/m2, atsparumas trinčiai ne mažiau kaip 300.000 ciklų pagal Martindeilo skalę, degumas atitinka normas arba joms lygiavertes: LST EN1021-1:2014, LST EN1021-2:2014, eko oda turi būti gerai valoma, pasižymėti antistatinėmis, antibakterinėmis ir priešgrybelinėms savybėms. Kartu su pasiūlymu privaloma pateikti eko odos pavyzdžius su techninėmis savybėmis. </t>
    </r>
  </si>
  <si>
    <r>
      <t>Lankytojo kėdė turi būti su minkšta sėdyne ir nugarėle ant keturių metalinių dažytų juodų ovalo formos vamzdžio kojų 30x15m (+/-2mm), vamzdžio sienelių storis ne mažiau 1,3mm. Sėdynė ir atlošas turi būti paminkštinti ir aptraukti aukštos kokybės gobelenu. Kėdės sėdynės ir nugaros atlošo pagrindas pagaminti iš ne mažiau 4 sluoksnių 4,6mm storio faneros, su ne mažiau kaip 20 kg/m3 tankio, ne mažiau kaip 25mm storio paminkštinimu ir uždengta plastiko uždanga iš galinės ir apatinės dalių. Bendras kėdės aukštis 820mm, plotis 545 mm. Aukštis nuo grindų iki sėdynės 470mm. Nugarėlės aukštis 350mm. Sėdynės: plotis 475mm, gylis 415mm. Kojų galai, kurie remiasi į grindis, yra su apsauginėmis pagalvėlėmis, saugančiomis grindų dangą nuo subraižymo. Kėdė turi būti sertifikuota baldų bandymų centro akredituotos įstaigos ir atitikti tarptautinius saugos ir kokybės standartus pagal normas LST EN16139:2013, LST EN1728:2012, LST EN1022:2019</t>
    </r>
    <r>
      <rPr>
        <b/>
        <sz val="8"/>
        <color rgb="FFFF0000"/>
        <rFont val="Times New Roman"/>
        <family val="1"/>
        <charset val="186"/>
      </rPr>
      <t xml:space="preserve"> </t>
    </r>
    <r>
      <rPr>
        <sz val="8"/>
        <rFont val="Times New Roman"/>
        <family val="1"/>
        <charset val="186"/>
      </rPr>
      <t>arba joms lygiavertes. Tiekėjas kartu su pasiūlymu turi pateikti atitiktį reikalavimams įrodančius dokumentus t.y. sertifikatą ir (-ar) bandymų protokolą. Gobeleno kokybės parametrai: 100% polisteris, 365 (+/-5) g/m2, atsparumas trinčiai ne mažiau kaip 150.000 ciklų pagal Martindeilo skalę, degumas atitinka normas arba joms lygiavertes: LST EN1021-1:2014, LST EN1021-2:2014. Turi būti galimybė pasirinkti gobeleną ne mažiau kaip iš 15 skirtingų spalvų ir atspalvių. Spalvos ir jų atspalviai turi būti derinami su perkančiosios organizacijos atstovu ir turi atitikti numatytą interjero spalvinę koncepciją. Siūlomų dangų pavyzdžiai kartu su techninėmis savybėmis turi būti pateikiami kartu su pasiūlymu</t>
    </r>
  </si>
  <si>
    <t>Auditorijos kėdė su atlenkiamu staliuku. Matmenys (+/-10mm). Kėdė turi būti su minkšta sėdyne ir nugarėle ant keturių metalinių dažytų juodų ovalo formos vamzdžio kojų 30x15m (+/-2mm), vamzdžio sienelių storis ne mažiau 1,3mm. Sėdynė ir atlošas turi būti paminkštinti ir aptraukti aukštos kokybės eko oda. Kėdės sėdynės ir nugaros atlošo pagrindas pagaminti iš ne mažiau 4 sluoksnių 4,6mm storio faneros, su ne mažiau kaip 20 kg/m3 tankio, ne mažiau kaip 25mm storio paminkštinimu ir uždengta plastiko uždanga iš galinės ir apatinės dalių. Bendras kėdės aukštis 820mm, plotis 545 mm. Aukštis nuo grindų iki sėdynės 470mm. Nugarėlės aukštis 350mm. Sėdynės: plotis 475mm, gylis 415mm. Kojų galai, kurie remiasi į grindis, yra su apsauginėmis pagalvėlėmis, saugančiomis grindų dangą nuo subraižymo. Kėdė turi būti sertifikuota baldų bandymų centro akredituotos įstaigos ir atitikti tarptautinius saugos ir kokybės standartus pagal normas LST EN16139:2013, LST EN1728:2012, LST EN1022:2019 arba joms lygiavertes. Tiekėjas kartu su pasiūlymu turi pateikti atitiktį reikalavimams įrodančius dokumentus t.y. sertifikatą ir (-ar) bandymų protokolą. Eko odos kokybės parametrai: 100% vinilas, apatinis sluoksnis 100% poliesteris, 650 (+/-10) g/m2, atsparumas trinčiai ne mažiau kaip 300.000 ciklų pagal Martindeilo skalę, degumas atitinka normas arba joms lygiavertes: LST EN1021-1:2014, LST EN1021-2:2014, eko oda turi būti gerai valoma, pasižymėti antistatinėmis, antibakterinėmis ir priešgrybelinėms savybėms. Kartu su pasiūlymu privaloma pateikti techninių savybių atitikimą įrodančius dokumentus (sertifikatai arba gamintojo nuorašai).</t>
  </si>
  <si>
    <r>
      <t>Darbo kėdė su porankiais, eko oda ir ratukais. Matmenys (+/-5mm): Sėdimosios dalies aukštis reguliuojamas diapozone 450-580mm, sėdimosios dalies plotis – 510mm, sėdimosios dalies gylis – 470mm, porankio aukštis reguliuojamas diapozone 190-270mm, kėdės aukštis turi būti reguliuojamas diapozone 990– 1120mm, atlošo: aukštis – 540mm, plotis – 470mm; kėdės kryžmės diametras – 630mm. Kėdės bazė plastikinė, kryžmės kojos tiesios, juodos spalvos, prie kurios tvirtinami penki D65mm gumuoti ratukai. Kėdės aukštis turi būti reguliuojamas pneumatiniu kėdės aukščio pakelėju, kuris turi būti lengvai valdomas rankenėle esančia po kėdės sėdimąja dalimi. Kėdėje turi būti įmontuotas sinchroninis mechanizmas, kurio dėka kėdės atlošas ir sėdynė lengvai prisitaiko prie sėdinčiojo kūno, judesių ir sinchroniškai judėti kartu. Pasvirimo kampą turi būti galima fiksuoti bet kurioje iš numatytų pozicijų. Sėdynė turi būti ergonomiškai išformuota, platėjanti į priekį, gaminama iš daugiasluoksnės klijuotos faneros, paminkštinta ir aptraukta aukštos kokybės eko oda. Atlošas stačiakampės formos, ergonomiškai išformuotas “S” forma teisingam nugaros prisitaikymui, gaminamas iš išformuotos klijuotos daugiasluoksnės faneros, paminkštintas ir iš visų pusių aptrauktas aukštos kokybės eko oda. Kėdės porankiai ,,T” formos reguliuojami, gaminami iš poliuretano, atramos paminkštintos. Siūlomos kėdės turi būti kokybiškos ir atitikti keliamus saugos ir kokybės reikalavimus pagal LST EN1335-1:2020, LST EN1335-2:2019, LST EN1022:2019 ar joms lygiavertes normas. Kartu su pasiūlymu turi būti pateikiami sertifikatai ir (ar) bandymų protokolai. Eko odos kokybės parametrai turi būti ne prastesni kaip: 100% PVC dengtas poliesteris, svoris 460 (+/-50) g/m2, atsparumas trinčiai ne mažesnis nei 300.000 ciklų pagal Martindeilo skalę, degumas turi atitikti normas LST EN1021-1:2014, LST EN1021-2:2014, eko oda turi būti gerai valoma, be ftalatų, naudojama srityse, kuriose nustatyti tam tikrų cheminių medžiagų apribojimo reikalavimai, skirta vaikų priežiūros įstaigoms, visuomeninės paskirties objektams. Kartu su pasiūlymu turi būti pateikiami eko odos parametrus įrodantys dokumentai (sertifikatai, bandymų protokolai ar eko odos gamintojo nuorašai). Turi būti galimybė pasirinkti eko odą iš ne mažiau kaip iš 15 skirtingų pastelinių spalvų ir atspalvių. Spalvos ir jų atspalviai turi būti derinami su perkančiosios organizacijos atstovu ir turi atitikti numatytą interjero spalvinę koncepciją.</t>
    </r>
    <r>
      <rPr>
        <sz val="8"/>
        <color rgb="FFFF0000"/>
        <rFont val="Times New Roman"/>
        <family val="1"/>
        <charset val="186"/>
      </rPr>
      <t xml:space="preserve"> </t>
    </r>
    <r>
      <rPr>
        <sz val="8"/>
        <rFont val="Times New Roman"/>
        <family val="1"/>
        <charset val="186"/>
      </rPr>
      <t>Siūlomų dangų pavyzdžiai turi būti pateikiami kartu su pasiūlymu.</t>
    </r>
  </si>
  <si>
    <t>Darbuotojo kėdė su ratukais. Kėdės bendras aukštis 1015-1140mm (+/-5mm) turi būti reguliuojamas aukštyn-žemyn rankenėlės pagalba. Aukštis iki sėdimosios dalies - 455-545mm (+/-5mm). Kėdės atlošo aukštis - 560mm (+/-5mm). Kėdės porankių aukštis - 220mm (+/5mm). Kėdės sėdynė ir atlošas paminkštinti ir aptraukti aukštos kokybės eko oda. Kėdė turi turėti sinchroninį arba jam lygiavertį mechanizmą. Kėdė su plastikine baze ir kietai dangai skirtais gumuotais ratukais. Kėdė turi būti sertifikuota baldų bandymų centro akredituotos įstaigos ir atitikti tarptautinius saugos ir kokybės standartus pagal normas LST EN1335-1:2020, LST EN1335-2:2019, LST EN1022:2019 arba joms lygiavertes. Tiekėjas kartu su pasiūlymu turi pateikti atitiktį reikalavimams įrodančius dokumentus t.y. sertifikatą ir (-ar) bandymų protokolą. Eko odos kokybės parametrai: 100% vinilas, apatinis sluoksnis 100% polisteris, 650 (+/-10) g/m2, atsparumas trinčiai ne mažiau kaip 300.000 ciklų pagal Martindeilo skalę, degumas atitinka normas arba joms lygiavertes: LST EN1021-1:2014, LST EN1021-2:2014, eko oda turi būti gerai valoma, pasižymėti antistatinėmis, antibakterinėmis ir priešgrybelinėms savybėms. Kartu su pasiūlymu privaloma pateikti eko odos pavyzdžius su techninėmis savybėmis.</t>
  </si>
  <si>
    <t>9. Pardavėjas turi parengti ir suderinti su Pirkėju baldų projektą (kėdžių išdėstymas patalpose, kėdžių spalvos ir faktūros, atskirų gaminių techniniai - dizaino sprendimai, kėdžių sąmata) per 5 darbo dienas nuo užsakymo priėmimo. Pardavėjas turi suprojektuoti, pagaminti, pristatyti, sumontuoti (surinkti) ir perduoti kėdes, nurodytas Pirkėjo užsakyme, per 45 kalendorines dienas pagal su Pirkėju suderintą baldų išdėstymo patalpose schemą ar techninę specifikaciją. Kėdžių gamyba galima tik gavus raštu iš Pirkėjo oficialų projekto ar sąmatos patvirtinimą. Kėdės pristatomos, sumontuojamos ir perduodamos Pirkėjui, laikantis nustatytų terminų, o Pirkėjas sudaro Pardavėjui sąlygas pristatyti ir sumontuoti kėdes nurodytu laikotarpiu. Pirkėjas turi teisę nepriimti kėdžių, kurios, be suderinimo, pristatomos anksčiau nei numatyta. Pardavėjas kėdes turi pristatyti, sumontuoti (surinkti) ir perduoti VšĮ Vilniaus universiteto ligoninės Santaros klinikų objektuose: Santariškių g. 2, Vilnius; Santariškių g. 4, Vilnius; Santariškių g. 7, Vilnius; Santariškių g. 14, Vilnius; Baublio g. 5, Vilnius; J. Kairiūkščio g. 2, Vilnius; Vytauto g. 2/Kurorto g. 5B, Druskininkai; Vilties g. 2, Naujieji Valkininkai, Varėnos rajonas; Skruzdynės g. 6, Neringa.</t>
  </si>
  <si>
    <t xml:space="preserve">10. Pardavėjas kėdes pristato savo lėšomis. Kėdžių pristatymą Pirkėjui patvirtinantis dokumentas yra Pirkėjo pasirašytas krovinio važtaraštis. Pirkėjas turi užtikrinti, kad tinkamai įgaliotas jo atstovas dalyvautų pristatant kėdes ir, pasirašydamas krovinio važtaraštį, patvirtintų kėdžių pristatymo faktą. Kėdžių perdavimą Pirkėjui patvirtinantis dokumentas yra šalių pasirašytas prekių priėmimo - perdavimo aktas, nuo jo pasirašymo Pirkėjas įgyja teisę naudotis kėdėmis, jas valdyti. Kartu su kėdėmis, Pardavėjas perduoda Pirkėjui visą dokumentaciją ir kitą informaciją, reikalingą tinkamai jas naudoti. Pirkėjas gali nepasirašyti prekių priėmimo - perdavimo akto, jeigu kėdės neatitinka sutartyje nustatytų reikalavimų. Tokiu atveju, vietoje prekių priėmimo - perdavimo akto, šalys pasirašo trūkumų aktą, kuriame nurodomi nustatyti kėdžių neatitikimai ir nustatomi šalių suderinti trūkumų pašalinimo terminai, pašalinus trūkumus, pasirašomas prekių priėmimo - perdavimo aktas. </t>
  </si>
  <si>
    <t xml:space="preserve">Kėdės matmenys (+/-5mm): sėdynės plotis -470mm; sėdynės gylis -435mm; sėdynės storis -45mm; atlošo plotis -415mm; atlošo aukštis -315mm; atlošo storis -25mm; atlošas į aukštį reguliuojamas 30mm; kėdės plotis -680mm; kėdės gylis -680mm; kėdės aukštis -740-1000mm. Kėdės sėdynė ir atlošas turi būti atskiri, gaminami iš orui pralaidaus putų poliuretano. Atloše turi būti numatyta ovalo formos skylė rankai įkišti. Metalinis, juodos spalvos rėmas dengtas plastiku. Kryžmė su pėdelėmis arba ratukais (komplektuojama pagal užsakovo pasirinkimą). Reguliuojamas atlošo pasvyrimo kampas ir fiksuojamas bet kurioje padėtyje. Kėdės aukščio reguliavimas pneumatiniu pakėlėju. </t>
  </si>
  <si>
    <t>2 pirkimo dalis - specialios paskirties kėdės</t>
  </si>
  <si>
    <t>Lankytojo kėdė Nr.3 plastikinė</t>
  </si>
  <si>
    <t>Lankytojo kėdė be porankių, plastikinė. Matmenys (+/-5mm): Sėdimosios dalies aukštis – 455mm, sėdimosios dalies plotis – 455mm, sėdimosios dalies gylis – 415mm, kėdės aukštis – 765mm, atlošo aukštis – 305mm, kėdės plotis – 490mm. Kėdės rėmas turi būti chromuotas metalinis, sėdimoji dalis ir atrama nugarai turi būti pagaminti iš vientiso plastiko. Siūlomos kėdės turi būti kokybiškos ir atitikti keliamus saugos ir kokybės reikalavimus pagal LST EN16139:2013, LST EN1728:2012, LST EN1022:2019 ar lygiavertes normas. Kartu su pasiūlymu turi būti pateikiami sertifikatai ir (ar) bandymų protokolai. Turi būti galimybė pasirinkti kėdės spalvą ne mažiau kaip iš 9 skirtingų spalvų ar atspalvių. Spalvos ir jų atspalviai turi būti derinami su perkančiosios organizacijos atstovu ir turi atitikti numatytą interjero spalvinę koncepciją.</t>
  </si>
  <si>
    <t>490x515x765</t>
  </si>
  <si>
    <t>Įkainis 1 vnt., Eur be PVM</t>
  </si>
  <si>
    <t>Bendra pasiūlymo kaina 1 pirkimo dalies Eur be PVM</t>
  </si>
  <si>
    <t>Bendra pasiūlymo kaina 1 pirkimo dalies Eur su PVM</t>
  </si>
  <si>
    <t>21 proc. PVM</t>
  </si>
  <si>
    <r>
      <t>Kaina (36 mėn.), Eur be PVM</t>
    </r>
    <r>
      <rPr>
        <sz val="11"/>
        <color theme="1"/>
        <rFont val="Times New Roman"/>
        <family val="1"/>
        <charset val="186"/>
      </rPr>
      <t xml:space="preserve"> (6st.x7st.)</t>
    </r>
  </si>
  <si>
    <r>
      <rPr>
        <b/>
        <sz val="10"/>
        <color theme="1"/>
        <rFont val="Times New Roman"/>
        <family val="1"/>
        <charset val="186"/>
      </rPr>
      <t xml:space="preserve">Kaina (12 mėn.), Eur be PVM </t>
    </r>
    <r>
      <rPr>
        <sz val="10"/>
        <color theme="1"/>
        <rFont val="Times New Roman"/>
        <family val="1"/>
        <charset val="186"/>
      </rPr>
      <t>(8st.padalintas iš 3)*</t>
    </r>
  </si>
  <si>
    <t xml:space="preserve">15.  Techninėje specifikacijoje pateiktos nuorodos į standartus, konkrečių gamintojų ar tiekėjų prekių ženklus ir technologijas, konkrečius modelius ar šaltinius yra tik rekomendacinio pobūdžio. Visoms nurodytoms konkrečioms medžiagoms, konkretiems pavadinimams, standartams, tipas, prekės ženklams, modeliams, šaltiniams ir kt. taikoma „arba lygiavertis“.  Tiekėjas, siūlantis lygiavertę prekę privalo patikimomis priemonėmis įrodyti, kad siūloma prekė yra lygiavertė ir pilnai atitinka techninėje specifikacijoje keliamus reikalavimus, įrodantys dokumentai turi būti pateikti kartu su pasiūlymu (Viešųjų pirkimų įstatymo 37 str. 6 d.). </t>
  </si>
  <si>
    <t>Pirkimo dokumentų SPS priedas Nr. 2</t>
  </si>
  <si>
    <t>BENDRI REIKALAVIMAI VISOS PREKĖMS:</t>
  </si>
  <si>
    <t>TECHNINĖ SPECIFIKACIJA</t>
  </si>
  <si>
    <t>Bendra pasiūlymo kaina 2 pirkimo dalies Eur be PVM</t>
  </si>
  <si>
    <t>Bendra pasiūlymo kaina 2 pirkimo dalies Eur su PVM</t>
  </si>
  <si>
    <t>KĖDŽIŲ PIRKIMAS, VUL SK NR., 4379</t>
  </si>
  <si>
    <r>
      <t xml:space="preserve">Tiekėjo siūlomos charakteristikos </t>
    </r>
    <r>
      <rPr>
        <i/>
        <sz val="11"/>
        <rFont val="Times New Roman"/>
        <family val="1"/>
        <charset val="186"/>
      </rPr>
      <t>(privaloma įrašyti siūlomas charakteristikas šiame stulpelyje ir pateikti įrodančius dokumentus, kartu su pasiūlymu, žr. aukčiau)</t>
    </r>
  </si>
  <si>
    <r>
      <t xml:space="preserve">6. Siūlomi gaminiai turi būti kokybiški, saugūs ir atitikti jiems keliamus reikalavimus. </t>
    </r>
    <r>
      <rPr>
        <b/>
        <sz val="10"/>
        <rFont val="Times New Roman"/>
        <family val="1"/>
        <charset val="186"/>
      </rPr>
      <t>Kartu su pasiūlymu</t>
    </r>
    <r>
      <rPr>
        <sz val="10"/>
        <rFont val="Times New Roman"/>
        <family val="1"/>
        <charset val="186"/>
      </rPr>
      <t>, privaloma pateikti sertifikatus ir (-ar) bandymų protokolus, pagal išvardintas normas ar joms lygiavertes.</t>
    </r>
  </si>
  <si>
    <r>
      <t>7. Siūlomi gaminiai turi tenkinti visus gaisrinio saugumo reikalavimus.</t>
    </r>
    <r>
      <rPr>
        <b/>
        <sz val="10"/>
        <rFont val="Times New Roman"/>
        <family val="1"/>
        <charset val="186"/>
      </rPr>
      <t xml:space="preserve"> Kartu su pasiūlymu</t>
    </r>
    <r>
      <rPr>
        <sz val="10"/>
        <rFont val="Times New Roman"/>
        <family val="1"/>
        <charset val="186"/>
      </rPr>
      <t xml:space="preserve"> privaloma pateikti sertifikatus ir (ar) bandymų protokolus pagal išvardintas normas ar joms lygiavertes.</t>
    </r>
  </si>
  <si>
    <r>
      <t xml:space="preserve">5. Kėdžių dangų spalvos ir jų atspalviai turi būti derinami su perkančiosios organizacijos atstovu ir turi atitikti interjero spalvinę koncepciją. </t>
    </r>
    <r>
      <rPr>
        <b/>
        <sz val="10"/>
        <rFont val="Times New Roman"/>
        <family val="1"/>
        <charset val="186"/>
      </rPr>
      <t xml:space="preserve">Kėdžių dangų palvų pavyzdžiai turi būti pateikti Pirkėjui </t>
    </r>
    <r>
      <rPr>
        <b/>
        <u/>
        <sz val="10"/>
        <rFont val="Times New Roman"/>
        <family val="1"/>
        <charset val="186"/>
      </rPr>
      <t xml:space="preserve">iki pasiūlymo pateikimo termino pabaigos </t>
    </r>
    <r>
      <rPr>
        <b/>
        <sz val="10"/>
        <rFont val="Times New Roman"/>
        <family val="1"/>
        <charset val="186"/>
      </rPr>
      <t>adresu Santariškių g. 2, Vilnius, kab. F394.</t>
    </r>
  </si>
  <si>
    <r>
      <t xml:space="preserve">8. </t>
    </r>
    <r>
      <rPr>
        <b/>
        <sz val="10"/>
        <rFont val="Times New Roman"/>
        <family val="1"/>
        <charset val="186"/>
      </rPr>
      <t>Kartu su pasiūlymu</t>
    </r>
    <r>
      <rPr>
        <sz val="10"/>
        <rFont val="Times New Roman"/>
        <family val="1"/>
        <charset val="186"/>
      </rPr>
      <t>, Pardavėjas privalo pateikti siūlomų gaminių vizualizacijas ar nuotraukas techninių savybių atitikimui nustatyti.</t>
    </r>
  </si>
  <si>
    <r>
      <t xml:space="preserve">Pastaba.*Pradinė sutartis bus sudaroma 12 mėn. su galimybe pratęsti 2 kartus po 12 mėn. </t>
    </r>
    <r>
      <rPr>
        <b/>
        <sz val="10"/>
        <rFont val="Times New Roman"/>
        <family val="1"/>
        <charset val="186"/>
      </rPr>
      <t>Pradinės sutarties vertė</t>
    </r>
    <r>
      <rPr>
        <sz val="10"/>
        <rFont val="Times New Roman"/>
        <family val="1"/>
        <charset val="186"/>
      </rPr>
      <t xml:space="preserve"> – pradinėje sutartyje nurodyta sutarties vertė, apskaičiuota Metodikoje nustatyta tvarka. Pradinėje sutartyje nurodant pradinės sutarties vertę,</t>
    </r>
    <r>
      <rPr>
        <b/>
        <sz val="10"/>
        <rFont val="Times New Roman"/>
        <family val="1"/>
        <charset val="186"/>
      </rPr>
      <t xml:space="preserve"> į ją neįtraukiama ta vertė, kuri gali atsirasti dėl pirkimo dokumentuose ir sutartyje numatytų pasirinkimo galimybių (sutarties termino, perkamų kiekių, apimties, objekto pakeitimų ir pan.) </t>
    </r>
    <r>
      <rPr>
        <sz val="10"/>
        <rFont val="Times New Roman"/>
        <family val="1"/>
        <charset val="186"/>
      </rPr>
      <t>Pirkimo vykdytojas pradinės sutarties vertę nurodo sudaromoje pradinėje sutartyje. Pradinės sutarties vertė nekinta per visą sutarties vykdymo laikotarpį, išskyrus kai sutarties vertė peržiūrima pagal joje nurodytas kainų peržiūros sąlygas (Kainodaros taisyklių nustatymo metodikos 2.11 p.)</t>
    </r>
  </si>
  <si>
    <t>Kiekis, vnt.**</t>
  </si>
  <si>
    <t xml:space="preserve"> Bet kuri šalis turi teisę inicijuoti Prekių įkainių perskaičiavimą (keitimą) po 6  mėnesių nuo Pirkimo sutarties sudarymo dienos (žr. pirkimo dokumentų SPS pridą Nr. 2 "Sutarties projektas 2.4 p.).                                                                                                                                                                                                                                                                                                                                                                                                                                                 **Sutarties vykdymo metu įsigyjami prekių kiekiai priklauso nuo faktinių Pirkėjo užsakymų (pirkėjas gali nupirkti mažesnį kiekį nei nurodytas), tačiau negali būti viršyta maksimali sutarties vertė, nurodyta Sutarties 2.2 p.</t>
  </si>
  <si>
    <r>
      <t xml:space="preserve">Darbuotojo kėdė su ratukais. Kėdės bendras aukštis 1015-1140mm reguliuojamas aukštyn-žemyn rankenėlės pagalba. Aukštis iki sėdimosios dalies - 455-545mm. Kėdės atlošo aukštis - 560mm. Kėdės porankių aukštis - 220mm. Kėdės sėdynė ir atlošas paminkštinti ir aptraukti aukštos kokybės eko oda. Kėdė turi sinchroninį mechanizmą. Kėdė su plastikine baze ir kietai dangai skirtais gumuotais ratukais. Kėdė sertifikuota baldų bandymų centro akredituotos įstaigos ir atitinka tarptautinius saugos ir kokybės standartus pagal normas  EN1335-1, EN1335-2, EN 1022. Tiekėjas kartu su pasiūlymu pateikia atitiktį reikalavimams įrodančius dokumentus t.y. sertifikatą ir bandymų protokolą. Eko odos kokybės parametrai: 100% vinilas, apatinis sluoksnis 100% polisteris, 650 g/m2, atsparumas trinčiai 300.000 ciklų pagal Martindeilo skalę, degumas atitinka normas: EN 1021-1, EN 1021-2, eko oda gerai valoma, pasižymėti antistatinėmis, antibakterinėmis ir priešgrybelinėms savybėms. Kartu su pasiūlymu pateikiami eko odos  pavyzdžiai su techninėmis savybėmis </t>
    </r>
    <r>
      <rPr>
        <b/>
        <sz val="8"/>
        <rFont val="Times New Roman"/>
        <family val="1"/>
      </rPr>
      <t>(VALENCIA spalvynas - pridedamas kartu su pasiūlymu)</t>
    </r>
    <r>
      <rPr>
        <sz val="8"/>
        <rFont val="Times New Roman"/>
        <family val="1"/>
        <charset val="186"/>
      </rPr>
      <t>.</t>
    </r>
  </si>
  <si>
    <r>
      <t xml:space="preserve">Darbo kėdė su porankiais, eko oda ir ratukais. Matmenys (mm): Sėdimosios dalies aukštis reguliuojamas diapozone 450-580mm, sėdimosios dalies plotis – 510mm, sėdimosios dalies gylis – 470mm, porankio aukštis reguliuojamas diapozone 190-270mm, kėdės aukštis reguliuojamas diapozone 990– 1120mm, atlošo: aukštis – 540mm, plotis – 470mm; kėdės kryžmės diametras – 630mm. Kėdės bazė plastikinė, kryžmės kojos tiesios, juodos spalvos, prie kurios tvirtinami penki D65mm gumuoti ratukai. Kėdės aukštis reguliuojamas pneumatiniu kėdės aukščio pakelėju, kuris lengvai valdomas rankenėle esančia po kėdės sėdimąja dalimi. Kėdėje įmontuotas sinchroninis mechanizmas, kurio dėka kėdės atlošas ir sėdynė lengvai prisitaiko prie sėdinčiojo kūno, judesių ir sinchroniškai juda kartu. Pasvirimo kampą galima fiksuoti bet kurioje iš numatytų pozicijų. Sėdynė ergonomiškai išformuota, platėjanti į priekį, gaminama iš daugiasluoksnės klijuotos faneros, paminkštinta ir aptraukta aukštos kokybės eko oda. Atlošas stačiakampės formos, ergonomiškai išformuotas “S” forma teisingam nugaros prisitaikymui, gaminamas iš išformuotos klijuotos daugiasluoksnės faneros, paminkštintas ir iš visų pusių aptrauktas aukštos kokybės eko oda. Kėdės porankiai ,,T” formos reguliuojami, gaminami iš poliuretano, atramos paminkštintos. Siūlomos kėdės kokybiškos ir atitinka keliamus saugos ir kokybės reikalavimus pagal  EN1335-1, EN1335-2, EN1022 normas. Kartu su pasiūlymu pateikiami  bandymų protokolai. Eko odos kokybės parametrai ne prastesni kaip: 100% PVC dengtas poliesteris, svoris 650 g/m2, atsparumas trinčiai 300.000 ciklų pagal Martindeilo skalę, degumas atitinka normas EN 1021-1, EN1021-2, BS 5852-1 eko oda gerai valoma, be ftalatų, naudojama srityse, kuriose nustatyti tam tikrų cheminių medžiagų apribojimo reikalavimai, skirta vaikų priežiūros įstaigoms, visuomeninės paskirties objektams. Kartu su pasiūlymu pateikiami eko odos parametrus įrodantys dokumentai (eko odos gamintojo nuorašai).  Galimybė pasirinkti eko odą iš 19 skirtingų pastelinių spalvų ir atspalvių </t>
    </r>
    <r>
      <rPr>
        <b/>
        <sz val="8"/>
        <rFont val="Times New Roman"/>
        <family val="1"/>
      </rPr>
      <t>(VALENCIA spalvynas - pridedamas kartu su pasiūlymu)</t>
    </r>
    <r>
      <rPr>
        <sz val="8"/>
        <rFont val="Times New Roman"/>
        <family val="1"/>
        <charset val="186"/>
      </rPr>
      <t>. Spalvos ir jų atspalviai derinami su perkančiosios organizacijos atstovu ir atitinka numatytą interjero spalvinę koncepciją. Siūlomų dangų pavyzdžiai pateikiami kartu su pasiūlymu.</t>
    </r>
  </si>
  <si>
    <r>
      <t xml:space="preserve">Lankytojo kėdė be porankių, aptraukta eko oda. Matmenys (mm): Sėdimosios dalies aukštis – 480mm, sėdimosios dalies plotis – 460mm, sėdimosios dalies gylis – 430mm, kėdės aukštis – 865mm, atlošo aukštis – 385mm, kėdės plotis – 515mm. Kėdės rėmas iš vientiso, lenkto, apvalaus, 24mm storio chromuoto vamzdžio. Koja “slidės” tipo, turi plastikines atramėles, kad kėdės rėmas nebraižytų grindų. Atlošas aptrauktas eko oda iš visų pusių. Siūlomos kėdės kokybiškos ir atitinka keliamus saugos ir kokybės reikalavimus pagal LST EN16139, EN1728, EN1022 normas. Kartu su pasiūlymu pateikiami bandymų protokolai. Eko odos kokybės parametrai: 100% vinilas, apatinis sluoksnis 100% polisteris, 650  g/m2, atsparumas trinčiai 300.000 ciklų pagal Martindeilo skalę, degumas atitinka normas: EN 1021-1, EN 1021-2, eko oda gerai valoma, pasižymi antistatinėmis, antibakterinėmis ir priešgrybelinėms savybėms. Kartu su pasiūlymu pateikiami eko odos pavyzdžiai </t>
    </r>
    <r>
      <rPr>
        <b/>
        <sz val="8"/>
        <rFont val="Times New Roman"/>
        <family val="1"/>
      </rPr>
      <t xml:space="preserve">(VALENCIA spalvynas - pridedamas kartu su pasiūlymu) </t>
    </r>
    <r>
      <rPr>
        <sz val="8"/>
        <rFont val="Times New Roman"/>
        <family val="1"/>
        <charset val="186"/>
      </rPr>
      <t xml:space="preserve">su techninėmis savybėmis. </t>
    </r>
  </si>
  <si>
    <r>
      <t xml:space="preserve">Lankytojo kėdė su minkšta sėdyne ir nugarėle ant keturių metalinių dažytų juodų ovalo formos vamzdžio kojų 30x15m, vamzdžio sienelių storis 1,3mm. Sėdynė ir atlošas paminkštinti ir aptraukti aukštos kokybės eko oda. Kėdės sėdynės ir nugaros atlošo pagrindas pagaminti iš 4 sluoksnių 4,6mm storio faneros, su 20 kg/m3 tankio, 25mm storio paminkštinimu ir uždengta plastiko uždanga iš galinės ir apatinės dalių. Bendras kėdės aukštis 820mm, plotis 545 mm. Aukštis nuo grindų iki sėdynės 470mm. Nugarėlės aukštis 350mm. Sėdynės: plotis 475mm, gylis 415mm. Kojų galai, kurie remiasi į grindis, yra su apsauginėmis pagalvėlėmis, saugančiomis grindų dangą nuo subraižymo. Kėdė sertifikuota baldų bandymų centro akredituotos įstaigos ir atitinka tarptautinius saugos ir kokybės standartus pagal normas EN16139, EN1022, EN1728. Tiekėjas kartu su pasiūlymu pateikia atitiktį reikalavimams įrodančius dokumentus t.y.  bandymų protokolus. Eko odos kokybės parametrai: 100% vinilas, apatinis sluoksnis 100% polisteris, 650  g/m2, atsparumas trinčiai 300.000 ciklų pagal Martindeilo skalę, degumas atitinka normas: EN 1021-1, EN 1021-2, eko oda gerai valoma, pasižymi antistatinėmis, antibakterinėmis ir priešgrybelinėms savybėms. Kartu su pasiūlymu pateikiami eko odos pavyzdžiai </t>
    </r>
    <r>
      <rPr>
        <b/>
        <sz val="8"/>
        <rFont val="Times New Roman"/>
        <family val="1"/>
      </rPr>
      <t>(VALENCIA spalvynas - pridedamas kartu su pasiūlymu)</t>
    </r>
    <r>
      <rPr>
        <sz val="8"/>
        <rFont val="Times New Roman"/>
        <family val="1"/>
        <charset val="186"/>
      </rPr>
      <t xml:space="preserve"> su techninėmis savybėmis. </t>
    </r>
  </si>
  <si>
    <r>
      <t xml:space="preserve">Darbo kėdė su porankiais, gobelenu ir ratukais. Matmenys (mm): Sėdimosios dalies aukštis reguliuojamas diapozone 450-580mm, sėdimosios dalies plotis – 510mm, sėdimosios dalies gylis – 470mm, porankio aukštis reguliuojamas diapozone 190-270mm, kėdės aukštis reguliuojamas diapozone 990– 1120mm, atlošo: aukštis – 540mm, plotis – 470mm; kėdės kryžmės diametras – 630mm. Kėdės bazė plastikinė, kryžmės kojos tiesios, juodos spalvos, prie kurios tvirtinami penki D65mm gumuoti ratukai. Kėdės aukštis reguliuojamas pneumatiniu kėdės aukščio pakelėju, kuris lengvai valdomas rankenėle esančia po kėdės sėdimąja dalimi. Kėdėje įmontuotas sinchroninis mechanizmas, kurio dėka kėdės atlošas ir sėdynė lengvai prisitaiko prie sėdinčiojo kūno, judesių ir sinchroniškai juda kartu. Pasvirimo kampą galima fiksuoti bet kurioje iš numatytų pozicijų. Sėdynė ergonomiškai išformuota, platėjanti į priekį, gaminama iš daugiasluoksnės klijuotos faneros, paminkštinta ir aptraukta aukštos kokybės gobelenu. Atlošas stačiakampės formos, ergonomiškai išformuotas “S” forma teisingam nugaros prisitaikymui, gaminamas iš išformuotos klijuotos daugiasluoksnės faneros, paminkštintas ir iš visų pusių aptrauktas aukštos kokybės gobelenu. Kėdės porankiai ,,T” formos reguliuojami, gaminami iš poliuretano, atramos paminkštintos. Siūlomos kėdės kokybiškos ir atitinka keliamus saugos ir kokybės reikalavimus pagal  EN1335-1, EN1335-2, EN1022 normas. Kartu su pasiūlymu pateikiami bandymų protokolai.Gobeleno sudėtis 100% polisteris, 360/366  g/m2, atsparumas trinčiai 150.000/160.000 ciklų pagal Martindeilo skalę, degumas atitinka normas EN1021-1, EN1021-2. Galimybė pasirinkti gobeleną iš 15 skirtingų spalvų ar atspalvių </t>
    </r>
    <r>
      <rPr>
        <b/>
        <sz val="8"/>
        <rFont val="Times New Roman"/>
        <family val="1"/>
      </rPr>
      <t>(FUTURA TKF ir SEMPRE SM spalvynai, pridedami kartu su pasiūlymu)</t>
    </r>
    <r>
      <rPr>
        <sz val="8"/>
        <rFont val="Times New Roman"/>
        <family val="1"/>
        <charset val="186"/>
      </rPr>
      <t>. Spalvos ir jų atspalviai derinami su perkančiosios organizacijos atstovu ir atitinka numatytą interjero spalvinę koncepciją. Siūlomų dangų pavyzdžiai kartu su techninėmis savybėmis pateikiami kartu su pasiūlymu.</t>
    </r>
  </si>
  <si>
    <r>
      <t>Darbuotojo kėdė su ratukais. Kėdės bendras aukštis 1015-1140mm reguliuojamas aukštyn-žemyn rankenėlės pagalba. Aukštis iki sėdimosios dalies - 455-545mm. Kėdės atlošo aukštis - 560mm. Kėdės porankių aukštis - 220mm. Kėdės sėdynė ir atlošas paminkštinti ir aptraukti aukštos kokybės gobelenu. Kėdė turi sinchroninį mechanizmą. Kėdė su plastikine baze ir kietai dangai skirtais gumuotais ratukais. Kėdė sertifikuota baldų bandymų centro akredituotos įstaigos ir atitinka tarptautinius saugos ir kokybės standartus pagal normas  EN1335-1, EN1335-2, EN 1022. Tiekėjas kartu su pasiūlymu pateikia atitiktį reikalavimams įrodančius dokumentus t.y. sertifikatą ir bandymų protokolą. Gobeleno sudėtis 100% polisteris, 360/366  g/m2, atsparumas trinčiai 150.000/160.000 ciklų pagal Martindeilo skalę, degumas atitinka normas EN1021-1, EN1021-2. Galimybė pasirinkti gobeleną iš 15 skirtingų spalvų ar atspalvių</t>
    </r>
    <r>
      <rPr>
        <b/>
        <sz val="8"/>
        <color theme="1"/>
        <rFont val="Times New Roman"/>
        <family val="1"/>
      </rPr>
      <t xml:space="preserve"> (FUTURA TKF ir SEMPRE SM spalvynai, pridedami kartu su pasiūlymu)</t>
    </r>
    <r>
      <rPr>
        <sz val="8"/>
        <color theme="1"/>
        <rFont val="Times New Roman"/>
        <family val="1"/>
      </rPr>
      <t>. Spalvos ir jų atspalviai derinami su perkančiosios organizacijos atstovu ir atitinka numatytą interjero spalvinę koncepciją. Siūlomų dangų pavyzdžiai kartu su techninėmis savybėmis pateikiami kartu su pasiūlymu.</t>
    </r>
  </si>
  <si>
    <r>
      <t xml:space="preserve">Lankytojo kėdė be porankių, aptraukta gobelenu. Matmenys (mm): Sėdimosios dalies aukštis – 480mm, sėdimosios dalies plotis – 460mm, sėdimosios dalies gylis – 430mm, kėdės aukštis – 865mm, atlošo aukštis – 385mm, kėdės plotis – 515mm. Kėdės rėmas iš vientiso, lenkto, apvalaus, 24mm storio chromuoto vamzdžio. Koja “slidės” tipo, turi plastikines atramėles, kad kėdės rėmas nebraižytų grindų. Atlošas aptrauktas gobelenu iš visų pusių. Siūlomos kėdės kokybiškos ir atitinka keliamus saugos ir kokybės reikalavimus pagal LST EN16139, EN1728, EN1022 normas. Kartu su pasiūlymu pateikiami bandymų protokolai. Gobeleno sudėtis 100% polisteris, 360/366  g/m2, atsparumas trinčiai 150.000/160.000 ciklų pagal Martindeilo skalę, degumas atitinka normas EN1021-1, EN1021-2. Galimybė pasirinkti gobeleną iš 15 skirtingų spalvų ar atspalvių </t>
    </r>
    <r>
      <rPr>
        <b/>
        <sz val="8"/>
        <rFont val="Times New Roman"/>
        <family val="1"/>
      </rPr>
      <t>(FUTURA TKF ir SEMPRE SM</t>
    </r>
    <r>
      <rPr>
        <sz val="8"/>
        <rFont val="Times New Roman"/>
        <family val="1"/>
        <charset val="186"/>
      </rPr>
      <t xml:space="preserve"> </t>
    </r>
    <r>
      <rPr>
        <b/>
        <sz val="8"/>
        <rFont val="Times New Roman"/>
        <family val="1"/>
      </rPr>
      <t>spalvynai, pridedami kartu su pasiūlymu)</t>
    </r>
    <r>
      <rPr>
        <sz val="8"/>
        <rFont val="Times New Roman"/>
        <family val="1"/>
        <charset val="186"/>
      </rPr>
      <t>. Spalvos ir jų atspalviai derinami su perkančiosios organizacijos atstovu ir atitinka numatytą interjero spalvinę koncepciją. Siūlomų dangų pavyzdžiai kartu su techninėmis savybėmis pateikiami kartu su pasiūlymu.</t>
    </r>
  </si>
  <si>
    <r>
      <t xml:space="preserve">Lankytojo kėdė su minkšta sėdyne ir nugarėle ant keturių metalinių dažytų juodų ovalo formos vamzdžio kojų 30x15m, vamzdžio sienelių storis 1,3mm. Sėdynė ir atlošas paminkštinti ir aptraukti aukštos kokybės eko oda. Kėdės sėdynės ir nugaros atlošo pagrindas pagaminti iš 4 sluoksnių 4,6mm storio faneros, su 20 kg/m3 tankio, 25mm storio paminkštinimu ir uždengta plastiko uždanga iš galinės ir apatinės dalių. Bendras kėdės aukštis 820mm, plotis 545 mm. Aukštis nuo grindų iki sėdynės 470mm. Nugarėlės aukštis 350mm. Sėdynės: plotis 475mm, gylis 415mm. Kojų galai, kurie remiasi į grindis, yra su apsauginėmis pagalvėlėmis, saugančiomis grindų dangą nuo subraižymo. Kėdė sertifikuota baldų bandymų centro akredituotos įstaigos ir atitinka tarptautinius saugos ir kokybės standartus pagal normas EN16139, EN1022, EN1728. Tiekėjas kartu su pasiūlymu pateikia atitiktį reikalavimams įrodančius dokumentus t.y.  bandymų protokolus. Gobeleno sudėtis 100% polisteris, 360/366  g/m2, atsparumas trinčiai 150.000/160.000 ciklų pagal Martindeilo skalę, degumas atitinka normas EN1021-1, EN1021-2. Galimybė pasirinkti gobeleną iš 15 skirtingų spalvų ar atspalvių </t>
    </r>
    <r>
      <rPr>
        <b/>
        <sz val="8"/>
        <rFont val="Times New Roman"/>
        <family val="1"/>
      </rPr>
      <t>(FUTURA TKF ir SEMPRE SM spalvynai, pridedami kartu su pasiūlymu)</t>
    </r>
    <r>
      <rPr>
        <sz val="8"/>
        <rFont val="Times New Roman"/>
        <family val="1"/>
        <charset val="186"/>
      </rPr>
      <t>. Spalvos ir jų atspalviai derinami su perkančiosios organizacijos atstovu ir atitinka numatytą interjero spalvinę koncepciją. Siūlomų dangų pavyzdžiai kartu su techninėmis savybėmis pateikiami kartu su pasiūlymu.</t>
    </r>
  </si>
  <si>
    <r>
      <t xml:space="preserve">Lankytojo kėdė be porankių, plastikinė. Matmenys (mm): Sėdimosios dalies aukštis – 460mm, sėdimosios dalies plotis – 455mm, sėdimosios dalies gylis – 410mm, kėdės aukštis – 770mm, atlošo aukštis – 310mm, kėdės plotis – 495mm, gylis - 520mm.  Kėdės rėmas  chromuotas metalinis, sėdimoji dalis ir atrama nugarai pagaminti iš vientiso plastiko. Siūlomos kėdės kokybiškos ir atitinka keliamus saugos ir kokybės reikalavimus pagal LST EN16139:2013, EN1728:2012,  EN1022:2019  normas. Kartu su pasiūlymu pateikiami  bandymų protokolai. Galimybė pasirinkti kėdės spalvą iš 9 skirtingų spalvų ar atspalvių </t>
    </r>
    <r>
      <rPr>
        <b/>
        <sz val="8"/>
        <rFont val="Times New Roman"/>
        <family val="1"/>
      </rPr>
      <t>(K-30, K-33, K-36, K-02, K-05, K-32, K-31, K-59, K-01 splavynas pridedamas kartu su pasiūlymu)</t>
    </r>
    <r>
      <rPr>
        <sz val="8"/>
        <rFont val="Times New Roman"/>
        <family val="1"/>
        <charset val="186"/>
      </rPr>
      <t>. Spalvos ir jų atspalviai derinami su perkančiosios organizacijos atstovu ir atitinka numatytą interjero spalvinę koncepciją.</t>
    </r>
  </si>
  <si>
    <t>Kėdės matmenys (mm): sėdynės plotis -470mm; sėdynės gylis -435mm; sėdynės storis -45mm; atlošo plotis -415mm; atlošo aukštis -315mm; atlošo storis -25mm; atlošas į aukštį reguliuojamas 50mm; kėdės plotis -680mm; kėdės gylis -680mm; kėdės aukštis -965-1275mm. Kėdės sėdynė ir atlošas atskiri, gaminami iš orui pralaidaus putų poliuretano. Atloše numatyta ovalo formos skylė rankai įkišti. Metalinis, juodos spalvos rėmas dengtas plastiku. Kryžmė su pėdelėmis arba ratukais (komplektuojama pagal užsakovo pasirinkimą). Reguliuojamas atlošo pasvyrimo kampas ir fiksuojamas bet kurioje padėtyje. Kėdės aukščio reguliavimas pneumatiniu pakėlėju. Komplektuojamas su metaliniu juodai dažytu lanku kojomis pasidėti (500mm diametras).</t>
  </si>
  <si>
    <t xml:space="preserve">Kėdės matmenys (mm): sėdynės plotis -470mm; sėdynės gylis -435mm; sėdynės storis -45mm; atlošo plotis -415mm; atlošo aukštis -315mm; atlošo storis -25mm; atlošas į aukštį reguliuojamas 30mm; kėdės plotis -680mm; kėdės gylis -680mm; kėdės aukštis -740-1000mm. Kėdės sėdynė ir atlošas atskiri, gaminami iš orui pralaidaus putų poliuretano. Atloše numatyta ovalo formos skylė rankai įkišti. Metalinis, juodos spalvos rėmas dengtas plastiku. Kryžmė su pėdelėmis arba ratukais (komplektuojama pagal užsakovo pasirinkimą). Reguliuojamas atlošo pasvyrimo kampas ir fiksuojamas bet kurioje padėtyje. Kėdės aukščio reguliavimas pneumatiniu pakėlėju. </t>
  </si>
  <si>
    <r>
      <t xml:space="preserve">Auditorijos kėdė su atlenkiamu staliuku. Matmenys (mm). Kėdė su minkšta sėdyne ir nugarėle ant keturių metalinių dažytų juodų ovalo formos vamzdžio kojų 30x15m, vamzdžio sienelių storis  1,3mm. Sėdynė ir atlošas paminkštinti ir aptraukti aukštos kokybės eko oda. Kėdės sėdynės ir nugaros atlošo pagrindas pagaminti iš 4 sluoksnių 4,6mm storio faneros, su 20 kg/m3 tankio, 25mm storio paminkštinimu ir uždengta plastiko uždanga iš galinės ir apatinės dalių. Bendras kėdės aukštis 820mm, plotis 545 mm. Aukštis nuo grindų iki sėdynės 470mm. Nugarėlės aukštis 350mm. Sėdynės: plotis 475mm, gylis 415mm. Kojų galai, kurie remiasi į grindis, yra su apsauginėmis pagalvėlėmis, saugančiomis grindų dangą nuo subraižymo. Kėdė sertifikuota baldų bandymų centro akredituotos įstaigos ir atitinka tarptautinius saugos ir kokybės standartus pagal normas EN16139, EN1022, EN1728. Tiekėjas kartu su pasiūlymu pateikia atitiktį reikalavimams įrodančius dokumentus t.y.  bandymų protokolus. Eko odos kokybės parametrai: 100% vinilas, apatinis sluoksnis 100% polisteris, 650  g/m2, atsparumas trinčiai 300.000 ciklų pagal Martindeilo skalę, degumas atitinka normas: EN 1021-1, EN 1021-2, eko oda gerai valoma, pasižymi antistatinėmis, antibakterinėmis ir priešgrybelinėms savybėms. Kartu su pasiūlymu pateikiami eko odos pavyzdžiai </t>
    </r>
    <r>
      <rPr>
        <b/>
        <sz val="8"/>
        <rFont val="Times New Roman"/>
        <family val="1"/>
      </rPr>
      <t>(VALENCIA spalvynas - pridedamas kartu su pasiūlymu)</t>
    </r>
    <r>
      <rPr>
        <sz val="8"/>
        <rFont val="Times New Roman"/>
        <family val="1"/>
        <charset val="186"/>
      </rPr>
      <t xml:space="preserve"> su techninėmis savybėmis ir gamintojo nuorašais. </t>
    </r>
  </si>
  <si>
    <r>
      <t xml:space="preserve">Darbuotojo kėdė su ratukais. Kėdės bendras aukštis 1000-1200mm reguliuojamas aukštyn-žemyn rankenėlės pagalba. Aukštis iki sėdimosios dalies - 430-540mm. Kėdės atlošo aukštis - 550-600mm. Kėdės porankių aukštis - 190-260mm. Sėdynės plotis - 480mm. Kėdės sėdynė paminkštinta ir aptraukti aukštos kokybės gobelenu. Kėdė turi kontaktinį mechanizmą. Sėdimoji dalis turi Body balance mechanizmą, kuris leidžia sėdimajai daliai judėti visomis kryptimis į šonus ir užtikrina patogų sėdėjimą, apsaugant nugarą nuo skausmų. Kėdė su chromuota baze ir kietai dangai skirtais gumuotais ratukais. Atlošas turi apvalios formos ir aptrauktas aukštos kokybės tinkline medžiaga. Kėdės porankiai užapvalinti ir reguliuojamo aukščio, pasukant rankenėlę. Kėdė sertifikuota baldų bandymų centro akredituotos įstaigos ir atitinka tarptautinius saugos ir kokybės standartus pagal normas EN 1335-1, EN 1335-2, EN 1022 (lygiavertės DIN 4550, DIN EN 16955). Tiekėjas kartu su pasiūlymu pateikia atitiktį reikalavimams įrodančius dokumentus t.y. sertifikatą. Gobeleno sudėtis 100% polisteris, 360/366  g/m2, atsparumas trinčiai 150.000/160.000 ciklų pagal Martindeilo skalę, degumas atitinka normas EN1021-1, EN1021-2. Galimybė pasirinkti gobeleną iš 15 skirtingų spalvų ar atspalvių </t>
    </r>
    <r>
      <rPr>
        <b/>
        <sz val="8"/>
        <rFont val="Times New Roman"/>
        <family val="1"/>
      </rPr>
      <t>(FUTURA TKF ir SEMPRE SM)</t>
    </r>
    <r>
      <rPr>
        <sz val="8"/>
        <rFont val="Times New Roman"/>
        <family val="1"/>
        <charset val="186"/>
      </rPr>
      <t xml:space="preserve"> spalvynai, pridedami kartu su pasiūlymu). Spalvos ir jų atspalviai derinami su perkančiosios organizacijos atstovu ir atitinka numatytą interjero spalvinę koncepciją. Siūlomų dangų pavyzdžiai kartu su techninėmis savybėmis pateikiami kartu su pasiūlymu.</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</si>
</sst>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Calibri"/>
      <family val="2"/>
      <charset val="186"/>
      <scheme val="minor"/>
    </font>
    <font>
      <sz val="11"/>
      <color rgb="FF006100"/>
      <name val="Calibri"/>
      <family val="2"/>
      <charset val="186"/>
      <scheme val="minor"/>
    </font>
    <font>
      <b/>
      <sz val="12"/>
      <color theme="1"/>
      <name val="Times New Roman"/>
      <family val="1"/>
      <charset val="186"/>
    </font>
    <font>
      <b/>
      <sz val="12"/>
      <name val="Times New Roman"/>
      <family val="1"/>
      <charset val="186"/>
    </font>
    <font>
      <sz val="10"/>
      <name val="Arial"/>
      <family val="2"/>
      <charset val="186"/>
    </font>
    <font>
      <sz val="8"/>
      <name val="Times New Roman"/>
      <family val="1"/>
      <charset val="186"/>
    </font>
    <font>
      <sz val="10"/>
      <color theme="1"/>
      <name val="Times New Roman"/>
      <family val="1"/>
      <charset val="186"/>
    </font>
    <font>
      <b/>
      <sz val="10"/>
      <name val="Times New Roman"/>
      <family val="1"/>
      <charset val="186"/>
    </font>
    <font>
      <sz val="10"/>
      <name val="Times New Roman"/>
      <family val="1"/>
      <charset val="186"/>
    </font>
    <font>
      <b/>
      <i/>
      <sz val="12"/>
      <name val="Times New Roman"/>
      <family val="1"/>
      <charset val="186"/>
    </font>
    <font>
      <b/>
      <i/>
      <sz val="12"/>
      <color theme="1"/>
      <name val="Times New Roman"/>
      <family val="1"/>
      <charset val="186"/>
    </font>
    <font>
      <sz val="8"/>
      <color rgb="FFFF0000"/>
      <name val="Times New Roman"/>
      <family val="1"/>
      <charset val="186"/>
    </font>
    <font>
      <b/>
      <sz val="8"/>
      <color rgb="FFFF0000"/>
      <name val="Times New Roman"/>
      <family val="1"/>
      <charset val="186"/>
    </font>
    <font>
      <b/>
      <i/>
      <sz val="10"/>
      <name val="Times New Roman"/>
      <family val="1"/>
      <charset val="186"/>
    </font>
    <font>
      <b/>
      <i/>
      <sz val="10"/>
      <color theme="1"/>
      <name val="Calibri"/>
      <family val="2"/>
      <charset val="186"/>
      <scheme val="minor"/>
    </font>
    <font>
      <b/>
      <sz val="11"/>
      <color theme="1"/>
      <name val="Times New Roman"/>
      <family val="1"/>
      <charset val="186"/>
    </font>
    <font>
      <sz val="11"/>
      <color theme="1"/>
      <name val="Times New Roman"/>
      <family val="1"/>
      <charset val="186"/>
    </font>
    <font>
      <b/>
      <sz val="10"/>
      <color theme="1"/>
      <name val="Times New Roman"/>
      <family val="1"/>
      <charset val="186"/>
    </font>
    <font>
      <i/>
      <sz val="11"/>
      <color theme="1"/>
      <name val="Times New Roman"/>
      <family val="1"/>
      <charset val="186"/>
    </font>
    <font>
      <b/>
      <sz val="11"/>
      <name val="Times New Roman"/>
      <family val="1"/>
      <charset val="186"/>
    </font>
    <font>
      <i/>
      <sz val="11"/>
      <name val="Times New Roman"/>
      <family val="1"/>
      <charset val="186"/>
    </font>
    <font>
      <b/>
      <u/>
      <sz val="10"/>
      <name val="Times New Roman"/>
      <family val="1"/>
      <charset val="186"/>
    </font>
    <font>
      <b/>
      <sz val="8"/>
      <name val="Times New Roman"/>
      <family val="1"/>
    </font>
    <font>
      <sz val="8"/>
      <color theme="1"/>
      <name val="Times New Roman"/>
      <family val="1"/>
    </font>
    <font>
      <b/>
      <sz val="8"/>
      <color theme="1"/>
      <name val="Times New Roman"/>
      <family val="1"/>
    </font>
  </fonts>
  <fills count="5">
    <fill>
      <patternFill patternType="none"/>
    </fill>
    <fill>
      <patternFill patternType="gray125"/>
    </fill>
    <fill>
      <patternFill patternType="solid">
        <fgColor rgb="FFC6EFCE"/>
      </patternFill>
    </fill>
    <fill>
      <patternFill patternType="solid">
        <fgColor theme="0"/>
        <bgColor indexed="64"/>
      </patternFill>
    </fill>
    <fill>
      <patternFill patternType="solid">
        <fgColor theme="0" tint="-4.9989318521683403E-2"/>
        <bgColor indexed="64"/>
      </patternFill>
    </fill>
  </fills>
  <borders count="30">
    <border>
      <left/>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style="thin">
        <color indexed="64"/>
      </top>
      <bottom style="thin">
        <color indexed="64"/>
      </bottom>
      <diagonal/>
    </border>
  </borders>
  <cellStyleXfs count="3">
    <xf numFmtId="0" fontId="0" fillId="0" borderId="0"/>
    <xf numFmtId="0" fontId="1" fillId="2" borderId="0" applyNumberFormat="0" applyBorder="0" applyAlignment="0" applyProtection="0"/>
    <xf numFmtId="0" fontId="4" fillId="0" borderId="0"/>
  </cellStyleXfs>
  <cellXfs count="87">
    <xf numFmtId="0" fontId="0" fillId="0" borderId="0" xfId="0"/>
    <xf numFmtId="0" fontId="5" fillId="0" borderId="1" xfId="2" applyFont="1" applyFill="1" applyBorder="1" applyAlignment="1">
      <alignment horizontal="center" vertical="center"/>
    </xf>
    <xf numFmtId="0" fontId="5" fillId="0" borderId="2" xfId="2" applyFont="1" applyFill="1" applyBorder="1" applyAlignment="1">
      <alignment horizontal="left" vertical="center" wrapText="1"/>
    </xf>
    <xf numFmtId="0" fontId="5" fillId="0" borderId="2" xfId="2" applyFont="1" applyFill="1" applyBorder="1" applyAlignment="1">
      <alignment horizontal="center" vertical="center" wrapText="1"/>
    </xf>
    <xf numFmtId="0" fontId="5" fillId="0" borderId="3" xfId="2" applyFont="1" applyFill="1" applyBorder="1" applyAlignment="1">
      <alignment horizontal="center" vertical="center"/>
    </xf>
    <xf numFmtId="0" fontId="5" fillId="0" borderId="4" xfId="2" applyFont="1" applyFill="1" applyBorder="1" applyAlignment="1">
      <alignment horizontal="left" vertical="center" wrapText="1"/>
    </xf>
    <xf numFmtId="0" fontId="5" fillId="0" borderId="4" xfId="2" applyFont="1" applyFill="1" applyBorder="1" applyAlignment="1">
      <alignment horizontal="center" vertical="center" wrapText="1"/>
    </xf>
    <xf numFmtId="0" fontId="5" fillId="0" borderId="5" xfId="2" applyFont="1" applyFill="1" applyBorder="1" applyAlignment="1">
      <alignment horizontal="center" vertical="center"/>
    </xf>
    <xf numFmtId="0" fontId="5" fillId="0" borderId="6" xfId="2" applyFont="1" applyFill="1" applyBorder="1" applyAlignment="1">
      <alignment horizontal="left" vertical="center" wrapText="1"/>
    </xf>
    <xf numFmtId="0" fontId="5" fillId="0" borderId="6" xfId="2" applyFont="1" applyFill="1" applyBorder="1" applyAlignment="1">
      <alignment horizontal="center" vertical="center" wrapText="1"/>
    </xf>
    <xf numFmtId="0" fontId="6" fillId="0" borderId="0" xfId="0" applyFont="1"/>
    <xf numFmtId="0" fontId="5" fillId="0" borderId="2" xfId="2" applyFont="1" applyFill="1" applyBorder="1" applyAlignment="1">
      <alignment vertical="top" wrapText="1"/>
    </xf>
    <xf numFmtId="0" fontId="5" fillId="0" borderId="4" xfId="2" applyFont="1" applyFill="1" applyBorder="1" applyAlignment="1">
      <alignment vertical="top" wrapText="1"/>
    </xf>
    <xf numFmtId="0" fontId="5" fillId="0" borderId="6" xfId="2" applyFont="1" applyFill="1" applyBorder="1" applyAlignment="1">
      <alignment vertical="top" wrapText="1"/>
    </xf>
    <xf numFmtId="0" fontId="3" fillId="3" borderId="2" xfId="1" applyFont="1" applyFill="1" applyBorder="1" applyAlignment="1">
      <alignment vertical="top" wrapText="1"/>
    </xf>
    <xf numFmtId="0" fontId="3" fillId="3" borderId="1" xfId="1" applyFont="1" applyFill="1" applyBorder="1" applyAlignment="1">
      <alignment horizontal="left" vertical="center" wrapText="1"/>
    </xf>
    <xf numFmtId="0" fontId="3" fillId="3" borderId="2" xfId="1" applyFont="1" applyFill="1" applyBorder="1" applyAlignment="1">
      <alignment horizontal="left" vertical="center" wrapText="1"/>
    </xf>
    <xf numFmtId="0" fontId="0" fillId="0" borderId="13" xfId="0" applyBorder="1"/>
    <xf numFmtId="0" fontId="2" fillId="3" borderId="14" xfId="0" applyFont="1" applyFill="1" applyBorder="1" applyAlignment="1">
      <alignment horizontal="left" wrapText="1"/>
    </xf>
    <xf numFmtId="0" fontId="3" fillId="3" borderId="14" xfId="1" applyFont="1" applyFill="1" applyBorder="1" applyAlignment="1">
      <alignment vertical="top" wrapText="1"/>
    </xf>
    <xf numFmtId="0" fontId="0" fillId="0" borderId="0" xfId="0" applyAlignment="1"/>
    <xf numFmtId="0" fontId="7" fillId="0" borderId="0" xfId="0" applyFont="1" applyAlignment="1">
      <alignment wrapText="1"/>
    </xf>
    <xf numFmtId="0" fontId="6" fillId="0" borderId="0" xfId="0" applyFont="1" applyAlignment="1">
      <alignment wrapText="1"/>
    </xf>
    <xf numFmtId="0" fontId="3" fillId="3" borderId="15" xfId="1" applyFont="1" applyFill="1" applyBorder="1" applyAlignment="1">
      <alignment horizontal="left" vertical="center" wrapText="1"/>
    </xf>
    <xf numFmtId="0" fontId="0" fillId="0" borderId="2" xfId="0" applyBorder="1"/>
    <xf numFmtId="0" fontId="0" fillId="0" borderId="2" xfId="0" applyBorder="1" applyAlignment="1">
      <alignment horizontal="center" vertical="center" wrapText="1"/>
    </xf>
    <xf numFmtId="0" fontId="3" fillId="3" borderId="16" xfId="1" applyFont="1" applyFill="1" applyBorder="1" applyAlignment="1">
      <alignment horizontal="left" vertical="center" wrapText="1"/>
    </xf>
    <xf numFmtId="0" fontId="3" fillId="3" borderId="17" xfId="1" applyFont="1" applyFill="1" applyBorder="1" applyAlignment="1">
      <alignment horizontal="left" vertical="center" wrapText="1"/>
    </xf>
    <xf numFmtId="0" fontId="3" fillId="3" borderId="16" xfId="1" applyFont="1" applyFill="1" applyBorder="1" applyAlignment="1">
      <alignment horizontal="center" vertical="center" wrapText="1"/>
    </xf>
    <xf numFmtId="0" fontId="3" fillId="3" borderId="17" xfId="1" applyFont="1" applyFill="1" applyBorder="1" applyAlignment="1">
      <alignment horizontal="center" vertical="center" wrapText="1"/>
    </xf>
    <xf numFmtId="0" fontId="3" fillId="3" borderId="18" xfId="1" applyFont="1" applyFill="1" applyBorder="1" applyAlignment="1">
      <alignment horizontal="center" vertical="center"/>
    </xf>
    <xf numFmtId="0" fontId="13" fillId="3" borderId="4" xfId="1" applyFont="1" applyFill="1" applyBorder="1" applyAlignment="1">
      <alignment horizontal="center" vertical="top"/>
    </xf>
    <xf numFmtId="0" fontId="13" fillId="4" borderId="4" xfId="1" applyFont="1" applyFill="1" applyBorder="1" applyAlignment="1">
      <alignment horizontal="center" vertical="top" wrapText="1"/>
    </xf>
    <xf numFmtId="0" fontId="14" fillId="4" borderId="4" xfId="0" applyFont="1" applyFill="1" applyBorder="1" applyAlignment="1">
      <alignment horizontal="center" vertical="top" wrapText="1"/>
    </xf>
    <xf numFmtId="0" fontId="15" fillId="0" borderId="16" xfId="0" applyFont="1" applyBorder="1" applyAlignment="1">
      <alignment horizontal="center" vertical="center" wrapText="1"/>
    </xf>
    <xf numFmtId="0" fontId="15" fillId="0" borderId="19" xfId="0" applyFont="1" applyBorder="1" applyAlignment="1">
      <alignment horizontal="center" vertical="center" wrapText="1"/>
    </xf>
    <xf numFmtId="0" fontId="15" fillId="0" borderId="18" xfId="0" applyFont="1" applyBorder="1" applyAlignment="1">
      <alignment horizontal="center" vertical="center" wrapText="1"/>
    </xf>
    <xf numFmtId="0" fontId="9" fillId="3" borderId="10" xfId="1" applyFont="1" applyFill="1" applyBorder="1" applyAlignment="1">
      <alignment horizontal="right"/>
    </xf>
    <xf numFmtId="0" fontId="0" fillId="0" borderId="11" xfId="0" applyBorder="1" applyAlignment="1">
      <alignment horizontal="right"/>
    </xf>
    <xf numFmtId="0" fontId="2" fillId="3" borderId="2" xfId="0" applyFont="1" applyFill="1" applyBorder="1" applyAlignment="1">
      <alignment horizontal="left" wrapText="1"/>
    </xf>
    <xf numFmtId="0" fontId="2" fillId="3" borderId="8" xfId="0" applyFont="1" applyFill="1" applyBorder="1" applyAlignment="1">
      <alignment horizontal="left" wrapText="1"/>
    </xf>
    <xf numFmtId="0" fontId="9" fillId="3" borderId="18" xfId="1" applyFont="1" applyFill="1" applyBorder="1" applyAlignment="1">
      <alignment horizontal="right"/>
    </xf>
    <xf numFmtId="0" fontId="0" fillId="0" borderId="17" xfId="0" applyBorder="1" applyAlignment="1">
      <alignment horizontal="right"/>
    </xf>
    <xf numFmtId="0" fontId="0" fillId="0" borderId="21" xfId="0" applyBorder="1" applyAlignment="1">
      <alignment horizontal="center" vertical="center" wrapText="1"/>
    </xf>
    <xf numFmtId="0" fontId="17" fillId="0" borderId="19" xfId="0" applyFont="1" applyBorder="1" applyAlignment="1">
      <alignment horizontal="center" vertical="center" wrapText="1"/>
    </xf>
    <xf numFmtId="0" fontId="0" fillId="0" borderId="0" xfId="0" applyBorder="1" applyAlignment="1">
      <alignment horizontal="right"/>
    </xf>
    <xf numFmtId="0" fontId="0" fillId="0" borderId="10" xfId="0" applyBorder="1"/>
    <xf numFmtId="0" fontId="0" fillId="0" borderId="23" xfId="0" applyBorder="1" applyAlignment="1">
      <alignment horizontal="right"/>
    </xf>
    <xf numFmtId="0" fontId="0" fillId="0" borderId="24" xfId="0" applyBorder="1"/>
    <xf numFmtId="0" fontId="0" fillId="0" borderId="23" xfId="0" applyBorder="1" applyAlignment="1">
      <alignment wrapText="1"/>
    </xf>
    <xf numFmtId="0" fontId="0" fillId="0" borderId="23" xfId="0" applyBorder="1" applyAlignment="1">
      <alignment horizontal="right" wrapText="1"/>
    </xf>
    <xf numFmtId="0" fontId="10" fillId="3" borderId="23" xfId="0" applyFont="1" applyFill="1" applyBorder="1" applyAlignment="1">
      <alignment wrapText="1"/>
    </xf>
    <xf numFmtId="0" fontId="10" fillId="3" borderId="23" xfId="0" applyFont="1" applyFill="1" applyBorder="1" applyAlignment="1">
      <alignment horizontal="right" wrapText="1"/>
    </xf>
    <xf numFmtId="0" fontId="5" fillId="0" borderId="26" xfId="2" applyFont="1" applyFill="1" applyBorder="1" applyAlignment="1">
      <alignment horizontal="center" vertical="center"/>
    </xf>
    <xf numFmtId="0" fontId="9" fillId="3" borderId="28" xfId="1" applyFont="1" applyFill="1" applyBorder="1" applyAlignment="1">
      <alignment horizontal="right"/>
    </xf>
    <xf numFmtId="0" fontId="15" fillId="0" borderId="0" xfId="0" applyFont="1" applyAlignment="1">
      <alignment horizontal="right"/>
    </xf>
    <xf numFmtId="0" fontId="0" fillId="0" borderId="4" xfId="0" applyBorder="1" applyAlignment="1">
      <alignment horizontal="center" vertical="top"/>
    </xf>
    <xf numFmtId="0" fontId="0" fillId="0" borderId="6" xfId="0" applyBorder="1" applyAlignment="1">
      <alignment horizontal="center" vertical="top"/>
    </xf>
    <xf numFmtId="0" fontId="5" fillId="0" borderId="8" xfId="2" applyFont="1" applyFill="1" applyBorder="1" applyAlignment="1">
      <alignment horizontal="left" vertical="top" wrapText="1"/>
    </xf>
    <xf numFmtId="0" fontId="5" fillId="0" borderId="7" xfId="2" applyFont="1" applyFill="1" applyBorder="1" applyAlignment="1">
      <alignment horizontal="left" vertical="top" wrapText="1"/>
    </xf>
    <xf numFmtId="0" fontId="5" fillId="0" borderId="7" xfId="2" applyFont="1" applyFill="1" applyBorder="1" applyAlignment="1">
      <alignment horizontal="left" vertical="center" wrapText="1"/>
    </xf>
    <xf numFmtId="0" fontId="23" fillId="0" borderId="0" xfId="0" applyFont="1" applyAlignment="1">
      <alignment wrapText="1"/>
    </xf>
    <xf numFmtId="0" fontId="5" fillId="0" borderId="9" xfId="2" applyFont="1" applyFill="1" applyBorder="1" applyAlignment="1">
      <alignment horizontal="left" vertical="top" wrapText="1"/>
    </xf>
    <xf numFmtId="0" fontId="5" fillId="0" borderId="9" xfId="2" applyFont="1" applyFill="1" applyBorder="1" applyAlignment="1">
      <alignment horizontal="left" vertical="center" wrapText="1"/>
    </xf>
    <xf numFmtId="0" fontId="5" fillId="0" borderId="8" xfId="2" applyFont="1" applyFill="1" applyBorder="1" applyAlignment="1">
      <alignment vertical="top" wrapText="1"/>
    </xf>
    <xf numFmtId="2" fontId="0" fillId="0" borderId="27" xfId="0" applyNumberFormat="1" applyBorder="1" applyAlignment="1">
      <alignment horizontal="center" vertical="center" wrapText="1"/>
    </xf>
    <xf numFmtId="2" fontId="0" fillId="0" borderId="29" xfId="0" applyNumberFormat="1" applyBorder="1" applyAlignment="1">
      <alignment horizontal="center" vertical="center" wrapText="1"/>
    </xf>
    <xf numFmtId="2" fontId="0" fillId="0" borderId="22" xfId="0" applyNumberFormat="1" applyBorder="1" applyAlignment="1">
      <alignment horizontal="center" vertical="center" wrapText="1"/>
    </xf>
    <xf numFmtId="2" fontId="0" fillId="0" borderId="4" xfId="0" applyNumberFormat="1" applyBorder="1" applyAlignment="1">
      <alignment horizontal="center" vertical="top" wrapText="1"/>
    </xf>
    <xf numFmtId="2" fontId="0" fillId="0" borderId="6" xfId="0" applyNumberFormat="1" applyBorder="1" applyAlignment="1">
      <alignment horizontal="center" vertical="top" wrapText="1"/>
    </xf>
    <xf numFmtId="2" fontId="0" fillId="0" borderId="20" xfId="0" applyNumberFormat="1" applyBorder="1" applyAlignment="1">
      <alignment horizontal="center" vertical="center" wrapText="1"/>
    </xf>
    <xf numFmtId="2" fontId="0" fillId="0" borderId="21" xfId="0" applyNumberFormat="1" applyBorder="1" applyAlignment="1">
      <alignment horizontal="center" vertical="center" wrapText="1"/>
    </xf>
    <xf numFmtId="0" fontId="10" fillId="3" borderId="17" xfId="0" applyFont="1" applyFill="1" applyBorder="1" applyAlignment="1">
      <alignment horizontal="right"/>
    </xf>
    <xf numFmtId="0" fontId="10" fillId="3" borderId="19" xfId="0" applyFont="1" applyFill="1" applyBorder="1" applyAlignment="1">
      <alignment horizontal="right"/>
    </xf>
    <xf numFmtId="0" fontId="10" fillId="3" borderId="11" xfId="0" applyFont="1" applyFill="1" applyBorder="1" applyAlignment="1">
      <alignment horizontal="right"/>
    </xf>
    <xf numFmtId="0" fontId="10" fillId="3" borderId="12" xfId="0" applyFont="1" applyFill="1" applyBorder="1" applyAlignment="1">
      <alignment horizontal="right"/>
    </xf>
    <xf numFmtId="0" fontId="10" fillId="3" borderId="23" xfId="0" applyFont="1" applyFill="1" applyBorder="1" applyAlignment="1">
      <alignment horizontal="right"/>
    </xf>
    <xf numFmtId="0" fontId="10" fillId="3" borderId="25" xfId="0" applyFont="1" applyFill="1" applyBorder="1" applyAlignment="1">
      <alignment horizontal="right"/>
    </xf>
    <xf numFmtId="0" fontId="8" fillId="0" borderId="0" xfId="0" applyFont="1" applyFill="1" applyBorder="1" applyAlignment="1">
      <alignment horizontal="left" wrapText="1"/>
    </xf>
    <xf numFmtId="0" fontId="8" fillId="0" borderId="0" xfId="0" applyFont="1" applyFill="1" applyBorder="1" applyAlignment="1">
      <alignment vertical="top" wrapText="1"/>
    </xf>
    <xf numFmtId="0" fontId="8" fillId="0" borderId="0" xfId="0" applyFont="1" applyAlignment="1">
      <alignment vertical="top" wrapText="1"/>
    </xf>
    <xf numFmtId="0" fontId="0" fillId="0" borderId="0" xfId="0" applyAlignment="1">
      <alignment vertical="top" wrapText="1"/>
    </xf>
    <xf numFmtId="0" fontId="0" fillId="0" borderId="0" xfId="0" applyAlignment="1"/>
    <xf numFmtId="0" fontId="19" fillId="0" borderId="0" xfId="0" applyFont="1" applyAlignment="1">
      <alignment horizontal="center" wrapText="1"/>
    </xf>
    <xf numFmtId="0" fontId="16" fillId="0" borderId="0" xfId="0" applyFont="1" applyAlignment="1">
      <alignment horizontal="center" wrapText="1"/>
    </xf>
    <xf numFmtId="0" fontId="6" fillId="0" borderId="0" xfId="0" applyFont="1" applyAlignment="1"/>
    <xf numFmtId="0" fontId="18" fillId="0" borderId="0" xfId="0" applyFont="1" applyAlignment="1">
      <alignment horizontal="right" vertical="top" wrapText="1"/>
    </xf>
  </cellXfs>
  <cellStyles count="3">
    <cellStyle name="Good" xfId="1" builtinId="26"/>
    <cellStyle name="Normal" xfId="0" builtinId="0"/>
    <cellStyle name="Normal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J48"/>
  <sheetViews>
    <sheetView tabSelected="1" topLeftCell="A31" zoomScale="85" zoomScaleNormal="85" workbookViewId="0">
      <selection activeCell="M33" sqref="M33"/>
    </sheetView>
  </sheetViews>
  <sheetFormatPr defaultRowHeight="14.4" x14ac:dyDescent="0.3"/>
  <cols>
    <col min="1" max="1" width="4.44140625" customWidth="1"/>
    <col min="2" max="2" width="4" customWidth="1"/>
    <col min="3" max="3" width="13.44140625" customWidth="1"/>
    <col min="4" max="4" width="65.109375" customWidth="1"/>
    <col min="5" max="5" width="16.5546875" customWidth="1"/>
    <col min="6" max="6" width="52.6640625" customWidth="1"/>
    <col min="9" max="9" width="10.6640625" customWidth="1"/>
    <col min="10" max="10" width="11.88671875" customWidth="1"/>
  </cols>
  <sheetData>
    <row r="1" spans="2:6" x14ac:dyDescent="0.3">
      <c r="B1" s="82"/>
      <c r="C1" s="82"/>
      <c r="D1" s="82"/>
      <c r="E1" s="82"/>
      <c r="F1" s="82"/>
    </row>
    <row r="2" spans="2:6" x14ac:dyDescent="0.3">
      <c r="B2" s="20"/>
      <c r="C2" s="20"/>
      <c r="D2" s="20"/>
      <c r="E2" s="86" t="s">
        <v>56</v>
      </c>
      <c r="F2" s="86"/>
    </row>
    <row r="3" spans="2:6" x14ac:dyDescent="0.3">
      <c r="B3" s="20"/>
      <c r="C3" s="20"/>
      <c r="D3" s="20"/>
      <c r="E3" s="20"/>
      <c r="F3" s="20"/>
    </row>
    <row r="4" spans="2:6" x14ac:dyDescent="0.3">
      <c r="B4" s="20"/>
      <c r="C4" s="20"/>
      <c r="D4" s="55" t="s">
        <v>58</v>
      </c>
      <c r="E4" s="20"/>
      <c r="F4" s="20"/>
    </row>
    <row r="5" spans="2:6" x14ac:dyDescent="0.3">
      <c r="B5" s="20"/>
      <c r="C5" s="20"/>
      <c r="D5" s="20"/>
      <c r="E5" s="20"/>
      <c r="F5" s="20"/>
    </row>
    <row r="6" spans="2:6" s="10" customFormat="1" ht="13.8" x14ac:dyDescent="0.25">
      <c r="B6" s="83" t="s">
        <v>61</v>
      </c>
      <c r="C6" s="84"/>
      <c r="D6" s="84"/>
      <c r="E6" s="84"/>
      <c r="F6" s="84"/>
    </row>
    <row r="7" spans="2:6" s="10" customFormat="1" ht="13.2" x14ac:dyDescent="0.25">
      <c r="B7" s="21"/>
      <c r="C7" s="22"/>
      <c r="D7" s="22"/>
      <c r="E7" s="22"/>
      <c r="F7" s="22"/>
    </row>
    <row r="8" spans="2:6" s="10" customFormat="1" ht="13.2" x14ac:dyDescent="0.25">
      <c r="B8" s="21"/>
      <c r="C8" s="22"/>
      <c r="D8" s="22"/>
      <c r="E8" s="22"/>
      <c r="F8" s="22"/>
    </row>
    <row r="9" spans="2:6" s="10" customFormat="1" x14ac:dyDescent="0.3">
      <c r="B9" s="85" t="s">
        <v>57</v>
      </c>
      <c r="C9" s="82"/>
      <c r="D9" s="82"/>
      <c r="E9" s="82"/>
      <c r="F9" s="82"/>
    </row>
    <row r="10" spans="2:6" s="10" customFormat="1" ht="15" customHeight="1" x14ac:dyDescent="0.25">
      <c r="B10" s="80" t="s">
        <v>16</v>
      </c>
      <c r="C10" s="80"/>
      <c r="D10" s="80"/>
      <c r="E10" s="80"/>
      <c r="F10" s="80"/>
    </row>
    <row r="11" spans="2:6" s="10" customFormat="1" ht="15" customHeight="1" x14ac:dyDescent="0.25">
      <c r="B11" s="80" t="s">
        <v>18</v>
      </c>
      <c r="C11" s="80"/>
      <c r="D11" s="80"/>
      <c r="E11" s="80"/>
      <c r="F11" s="80"/>
    </row>
    <row r="12" spans="2:6" s="10" customFormat="1" ht="15.75" customHeight="1" x14ac:dyDescent="0.25">
      <c r="B12" s="80" t="s">
        <v>17</v>
      </c>
      <c r="C12" s="80"/>
      <c r="D12" s="80"/>
      <c r="E12" s="80"/>
      <c r="F12" s="80"/>
    </row>
    <row r="13" spans="2:6" s="10" customFormat="1" ht="15" customHeight="1" x14ac:dyDescent="0.25">
      <c r="B13" s="79" t="s">
        <v>19</v>
      </c>
      <c r="C13" s="79"/>
      <c r="D13" s="79"/>
      <c r="E13" s="79"/>
      <c r="F13" s="79"/>
    </row>
    <row r="14" spans="2:6" s="10" customFormat="1" ht="27.75" customHeight="1" x14ac:dyDescent="0.25">
      <c r="B14" s="79" t="s">
        <v>65</v>
      </c>
      <c r="C14" s="79"/>
      <c r="D14" s="79"/>
      <c r="E14" s="79"/>
      <c r="F14" s="79"/>
    </row>
    <row r="15" spans="2:6" s="10" customFormat="1" ht="26.25" customHeight="1" x14ac:dyDescent="0.25">
      <c r="B15" s="79" t="s">
        <v>63</v>
      </c>
      <c r="C15" s="79"/>
      <c r="D15" s="79"/>
      <c r="E15" s="79"/>
      <c r="F15" s="79"/>
    </row>
    <row r="16" spans="2:6" s="10" customFormat="1" ht="29.25" customHeight="1" x14ac:dyDescent="0.25">
      <c r="B16" s="79" t="s">
        <v>64</v>
      </c>
      <c r="C16" s="79"/>
      <c r="D16" s="79"/>
      <c r="E16" s="79"/>
      <c r="F16" s="79"/>
    </row>
    <row r="17" spans="2:10" s="10" customFormat="1" ht="16.5" customHeight="1" x14ac:dyDescent="0.25">
      <c r="B17" s="79" t="s">
        <v>66</v>
      </c>
      <c r="C17" s="79"/>
      <c r="D17" s="79"/>
      <c r="E17" s="79"/>
      <c r="F17" s="79"/>
    </row>
    <row r="18" spans="2:10" s="10" customFormat="1" ht="90.15" customHeight="1" x14ac:dyDescent="0.25">
      <c r="B18" s="79" t="s">
        <v>42</v>
      </c>
      <c r="C18" s="79"/>
      <c r="D18" s="79"/>
      <c r="E18" s="79"/>
      <c r="F18" s="79"/>
    </row>
    <row r="19" spans="2:10" s="10" customFormat="1" ht="80.400000000000006" customHeight="1" x14ac:dyDescent="0.25">
      <c r="B19" s="79" t="s">
        <v>43</v>
      </c>
      <c r="C19" s="79"/>
      <c r="D19" s="79"/>
      <c r="E19" s="79"/>
      <c r="F19" s="79"/>
    </row>
    <row r="20" spans="2:10" s="10" customFormat="1" ht="27" customHeight="1" x14ac:dyDescent="0.25">
      <c r="B20" s="79" t="s">
        <v>29</v>
      </c>
      <c r="C20" s="79"/>
      <c r="D20" s="79"/>
      <c r="E20" s="79"/>
      <c r="F20" s="79"/>
    </row>
    <row r="21" spans="2:10" s="10" customFormat="1" ht="25.5" customHeight="1" x14ac:dyDescent="0.25">
      <c r="B21" s="79" t="s">
        <v>30</v>
      </c>
      <c r="C21" s="80"/>
      <c r="D21" s="80"/>
      <c r="E21" s="80"/>
      <c r="F21" s="80"/>
    </row>
    <row r="22" spans="2:10" s="10" customFormat="1" ht="13.2" x14ac:dyDescent="0.25">
      <c r="B22" s="79" t="s">
        <v>31</v>
      </c>
      <c r="C22" s="80"/>
      <c r="D22" s="80"/>
      <c r="E22" s="80"/>
      <c r="F22" s="80"/>
    </row>
    <row r="23" spans="2:10" s="10" customFormat="1" ht="57.15" customHeight="1" x14ac:dyDescent="0.25">
      <c r="B23" s="79" t="s">
        <v>55</v>
      </c>
      <c r="C23" s="81"/>
      <c r="D23" s="81"/>
      <c r="E23" s="81"/>
      <c r="F23" s="81"/>
    </row>
    <row r="24" spans="2:10" s="10" customFormat="1" ht="77.25" customHeight="1" x14ac:dyDescent="0.25">
      <c r="B24" s="78" t="s">
        <v>67</v>
      </c>
      <c r="C24" s="78"/>
      <c r="D24" s="78"/>
      <c r="E24" s="78"/>
      <c r="F24" s="78"/>
    </row>
    <row r="25" spans="2:10" s="10" customFormat="1" ht="56.25" customHeight="1" thickBot="1" x14ac:dyDescent="0.3">
      <c r="B25" s="80" t="s">
        <v>69</v>
      </c>
      <c r="C25" s="80"/>
      <c r="D25" s="80"/>
      <c r="E25" s="80"/>
      <c r="F25" s="80"/>
    </row>
    <row r="26" spans="2:10" ht="66" x14ac:dyDescent="0.3">
      <c r="B26" s="30" t="s">
        <v>0</v>
      </c>
      <c r="C26" s="26" t="s">
        <v>1</v>
      </c>
      <c r="D26" s="27" t="s">
        <v>20</v>
      </c>
      <c r="E26" s="28" t="s">
        <v>22</v>
      </c>
      <c r="F26" s="29" t="s">
        <v>62</v>
      </c>
      <c r="G26" s="36" t="s">
        <v>68</v>
      </c>
      <c r="H26" s="34" t="s">
        <v>49</v>
      </c>
      <c r="I26" s="35" t="s">
        <v>53</v>
      </c>
      <c r="J26" s="44" t="s">
        <v>54</v>
      </c>
    </row>
    <row r="27" spans="2:10" x14ac:dyDescent="0.3">
      <c r="B27" s="31">
        <v>1</v>
      </c>
      <c r="C27" s="32">
        <v>2</v>
      </c>
      <c r="D27" s="32">
        <v>3</v>
      </c>
      <c r="E27" s="32">
        <v>4</v>
      </c>
      <c r="F27" s="32">
        <v>5</v>
      </c>
      <c r="G27" s="33">
        <v>6</v>
      </c>
      <c r="H27" s="33">
        <v>7</v>
      </c>
      <c r="I27" s="33">
        <v>8</v>
      </c>
      <c r="J27" s="33">
        <v>9</v>
      </c>
    </row>
    <row r="28" spans="2:10" ht="16.5" customHeight="1" x14ac:dyDescent="0.3">
      <c r="B28" s="15"/>
      <c r="C28" s="16"/>
      <c r="D28" s="14" t="s">
        <v>21</v>
      </c>
      <c r="E28" s="16"/>
      <c r="F28" s="23"/>
      <c r="G28" s="24"/>
      <c r="H28" s="25"/>
      <c r="I28" s="25"/>
      <c r="J28" s="25"/>
    </row>
    <row r="29" spans="2:10" ht="295.8" customHeight="1" x14ac:dyDescent="0.3">
      <c r="B29" s="1">
        <v>1</v>
      </c>
      <c r="C29" s="2" t="s">
        <v>2</v>
      </c>
      <c r="D29" s="11" t="s">
        <v>40</v>
      </c>
      <c r="E29" s="3" t="s">
        <v>3</v>
      </c>
      <c r="F29" s="58" t="s">
        <v>71</v>
      </c>
      <c r="G29" s="56">
        <v>110</v>
      </c>
      <c r="H29" s="68">
        <v>135</v>
      </c>
      <c r="I29" s="68">
        <f>H29*G29</f>
        <v>14850</v>
      </c>
      <c r="J29" s="68">
        <f>I29/3</f>
        <v>4950</v>
      </c>
    </row>
    <row r="30" spans="2:10" ht="255" x14ac:dyDescent="0.3">
      <c r="B30" s="4">
        <v>2</v>
      </c>
      <c r="C30" s="5" t="s">
        <v>4</v>
      </c>
      <c r="D30" s="12" t="s">
        <v>32</v>
      </c>
      <c r="E30" s="6" t="s">
        <v>3</v>
      </c>
      <c r="F30" s="59" t="s">
        <v>74</v>
      </c>
      <c r="G30" s="56">
        <v>100</v>
      </c>
      <c r="H30" s="68">
        <v>135</v>
      </c>
      <c r="I30" s="68">
        <f t="shared" ref="I30:I38" si="0">H30*G30</f>
        <v>13500</v>
      </c>
      <c r="J30" s="68">
        <f t="shared" ref="J30:J38" si="1">I30/3</f>
        <v>4500</v>
      </c>
    </row>
    <row r="31" spans="2:10" ht="142.80000000000001" x14ac:dyDescent="0.3">
      <c r="B31" s="4">
        <v>3</v>
      </c>
      <c r="C31" s="5" t="s">
        <v>5</v>
      </c>
      <c r="D31" s="12" t="s">
        <v>41</v>
      </c>
      <c r="E31" s="6" t="s">
        <v>6</v>
      </c>
      <c r="F31" s="60" t="s">
        <v>70</v>
      </c>
      <c r="G31" s="56">
        <v>50</v>
      </c>
      <c r="H31" s="68">
        <v>133</v>
      </c>
      <c r="I31" s="68">
        <f t="shared" si="0"/>
        <v>6650</v>
      </c>
      <c r="J31" s="68">
        <f t="shared" si="1"/>
        <v>2216.6666666666665</v>
      </c>
    </row>
    <row r="32" spans="2:10" ht="154.80000000000001" customHeight="1" x14ac:dyDescent="0.3">
      <c r="B32" s="4">
        <v>4</v>
      </c>
      <c r="C32" s="5" t="s">
        <v>7</v>
      </c>
      <c r="D32" s="12" t="s">
        <v>33</v>
      </c>
      <c r="E32" s="6" t="s">
        <v>6</v>
      </c>
      <c r="F32" s="61" t="s">
        <v>75</v>
      </c>
      <c r="G32" s="56">
        <v>50</v>
      </c>
      <c r="H32" s="68">
        <v>133</v>
      </c>
      <c r="I32" s="68">
        <f t="shared" si="0"/>
        <v>6650</v>
      </c>
      <c r="J32" s="68">
        <f t="shared" si="1"/>
        <v>2216.6666666666665</v>
      </c>
    </row>
    <row r="33" spans="2:10" ht="193.8" x14ac:dyDescent="0.3">
      <c r="B33" s="4">
        <v>5</v>
      </c>
      <c r="C33" s="5" t="s">
        <v>8</v>
      </c>
      <c r="D33" s="12" t="s">
        <v>34</v>
      </c>
      <c r="E33" s="6" t="s">
        <v>9</v>
      </c>
      <c r="F33" s="60" t="s">
        <v>82</v>
      </c>
      <c r="G33" s="56">
        <v>10</v>
      </c>
      <c r="H33" s="68">
        <v>245</v>
      </c>
      <c r="I33" s="68">
        <f t="shared" si="0"/>
        <v>2450</v>
      </c>
      <c r="J33" s="68">
        <f t="shared" si="1"/>
        <v>816.66666666666663</v>
      </c>
    </row>
    <row r="34" spans="2:10" ht="136.80000000000001" customHeight="1" x14ac:dyDescent="0.3">
      <c r="B34" s="4">
        <v>6</v>
      </c>
      <c r="C34" s="5" t="s">
        <v>10</v>
      </c>
      <c r="D34" s="12" t="s">
        <v>35</v>
      </c>
      <c r="E34" s="6" t="s">
        <v>11</v>
      </c>
      <c r="F34" s="60" t="s">
        <v>72</v>
      </c>
      <c r="G34" s="56">
        <v>30</v>
      </c>
      <c r="H34" s="68">
        <v>45</v>
      </c>
      <c r="I34" s="68">
        <f t="shared" si="0"/>
        <v>1350</v>
      </c>
      <c r="J34" s="68">
        <f t="shared" si="1"/>
        <v>450</v>
      </c>
    </row>
    <row r="35" spans="2:10" ht="147" customHeight="1" x14ac:dyDescent="0.3">
      <c r="B35" s="4">
        <v>7</v>
      </c>
      <c r="C35" s="5" t="s">
        <v>12</v>
      </c>
      <c r="D35" s="12" t="s">
        <v>36</v>
      </c>
      <c r="E35" s="6" t="s">
        <v>11</v>
      </c>
      <c r="F35" s="60" t="s">
        <v>76</v>
      </c>
      <c r="G35" s="56">
        <v>30</v>
      </c>
      <c r="H35" s="68">
        <v>45</v>
      </c>
      <c r="I35" s="68">
        <f t="shared" si="0"/>
        <v>1350</v>
      </c>
      <c r="J35" s="68">
        <f t="shared" si="1"/>
        <v>450</v>
      </c>
    </row>
    <row r="36" spans="2:10" ht="194.25" customHeight="1" x14ac:dyDescent="0.3">
      <c r="B36" s="7">
        <v>8</v>
      </c>
      <c r="C36" s="8" t="s">
        <v>13</v>
      </c>
      <c r="D36" s="13" t="s">
        <v>37</v>
      </c>
      <c r="E36" s="9" t="s">
        <v>14</v>
      </c>
      <c r="F36" s="62" t="s">
        <v>73</v>
      </c>
      <c r="G36" s="56">
        <v>100</v>
      </c>
      <c r="H36" s="68">
        <v>23</v>
      </c>
      <c r="I36" s="68">
        <f t="shared" si="0"/>
        <v>2300</v>
      </c>
      <c r="J36" s="68">
        <f t="shared" si="1"/>
        <v>766.66666666666663</v>
      </c>
    </row>
    <row r="37" spans="2:10" ht="194.25" customHeight="1" x14ac:dyDescent="0.3">
      <c r="B37" s="7">
        <v>9</v>
      </c>
      <c r="C37" s="8" t="s">
        <v>23</v>
      </c>
      <c r="D37" s="13" t="s">
        <v>38</v>
      </c>
      <c r="E37" s="9" t="s">
        <v>14</v>
      </c>
      <c r="F37" s="63" t="s">
        <v>77</v>
      </c>
      <c r="G37" s="56">
        <v>60</v>
      </c>
      <c r="H37" s="68">
        <v>23</v>
      </c>
      <c r="I37" s="68">
        <f t="shared" si="0"/>
        <v>1380</v>
      </c>
      <c r="J37" s="68">
        <f t="shared" si="1"/>
        <v>460</v>
      </c>
    </row>
    <row r="38" spans="2:10" ht="102.6" thickBot="1" x14ac:dyDescent="0.35">
      <c r="B38" s="7">
        <v>10</v>
      </c>
      <c r="C38" s="8" t="s">
        <v>46</v>
      </c>
      <c r="D38" s="13" t="s">
        <v>47</v>
      </c>
      <c r="E38" s="9" t="s">
        <v>48</v>
      </c>
      <c r="F38" s="13" t="s">
        <v>78</v>
      </c>
      <c r="G38" s="57">
        <v>50</v>
      </c>
      <c r="H38" s="69">
        <v>28</v>
      </c>
      <c r="I38" s="68">
        <f t="shared" si="0"/>
        <v>1400</v>
      </c>
      <c r="J38" s="68">
        <f t="shared" si="1"/>
        <v>466.66666666666669</v>
      </c>
    </row>
    <row r="39" spans="2:10" ht="15" customHeight="1" thickBot="1" x14ac:dyDescent="0.4">
      <c r="B39" s="41"/>
      <c r="C39" s="42"/>
      <c r="D39" s="42"/>
      <c r="E39" s="72" t="s">
        <v>50</v>
      </c>
      <c r="F39" s="72"/>
      <c r="G39" s="72"/>
      <c r="H39" s="73"/>
      <c r="I39" s="65">
        <f>SUM(I29:I38)</f>
        <v>51880</v>
      </c>
      <c r="J39" s="70">
        <f>SUM(J29:J38)</f>
        <v>17293.333333333332</v>
      </c>
    </row>
    <row r="40" spans="2:10" ht="15" customHeight="1" thickBot="1" x14ac:dyDescent="0.4">
      <c r="B40" s="37"/>
      <c r="C40" s="38"/>
      <c r="D40" s="38"/>
      <c r="E40" s="74" t="s">
        <v>52</v>
      </c>
      <c r="F40" s="74"/>
      <c r="G40" s="74"/>
      <c r="H40" s="75"/>
      <c r="I40" s="66">
        <f>I39*0.21</f>
        <v>10894.8</v>
      </c>
      <c r="J40" s="71">
        <f>J39*0.21</f>
        <v>3631.5999999999995</v>
      </c>
    </row>
    <row r="41" spans="2:10" ht="15" customHeight="1" thickBot="1" x14ac:dyDescent="0.4">
      <c r="B41" s="54"/>
      <c r="C41" s="45"/>
      <c r="D41" s="76" t="s">
        <v>51</v>
      </c>
      <c r="E41" s="76"/>
      <c r="F41" s="76"/>
      <c r="G41" s="76"/>
      <c r="H41" s="77"/>
      <c r="I41" s="67">
        <f>I40+I39</f>
        <v>62774.8</v>
      </c>
      <c r="J41" s="67">
        <f>J40+J39</f>
        <v>20924.933333333331</v>
      </c>
    </row>
    <row r="42" spans="2:10" ht="15" customHeight="1" x14ac:dyDescent="0.3">
      <c r="B42" s="17"/>
      <c r="C42" s="18"/>
      <c r="D42" s="19" t="s">
        <v>45</v>
      </c>
      <c r="E42" s="39"/>
      <c r="F42" s="40"/>
      <c r="G42" s="24"/>
      <c r="H42" s="25"/>
      <c r="I42" s="25"/>
      <c r="J42" s="25"/>
    </row>
    <row r="43" spans="2:10" ht="94.8" customHeight="1" x14ac:dyDescent="0.3">
      <c r="B43" s="1">
        <v>1</v>
      </c>
      <c r="C43" s="2" t="s">
        <v>24</v>
      </c>
      <c r="D43" s="11" t="s">
        <v>26</v>
      </c>
      <c r="E43" s="3" t="s">
        <v>27</v>
      </c>
      <c r="F43" s="64" t="s">
        <v>79</v>
      </c>
      <c r="G43" s="56">
        <v>30</v>
      </c>
      <c r="H43" s="68">
        <v>119</v>
      </c>
      <c r="I43" s="68">
        <f>H43*G43</f>
        <v>3570</v>
      </c>
      <c r="J43" s="68">
        <f>I43/3</f>
        <v>1190</v>
      </c>
    </row>
    <row r="44" spans="2:10" ht="86.4" customHeight="1" x14ac:dyDescent="0.3">
      <c r="B44" s="1">
        <v>2</v>
      </c>
      <c r="C44" s="2" t="s">
        <v>25</v>
      </c>
      <c r="D44" s="11" t="s">
        <v>44</v>
      </c>
      <c r="E44" s="3" t="s">
        <v>28</v>
      </c>
      <c r="F44" s="64" t="s">
        <v>80</v>
      </c>
      <c r="G44" s="56">
        <v>15</v>
      </c>
      <c r="H44" s="68">
        <v>118</v>
      </c>
      <c r="I44" s="68">
        <f t="shared" ref="I44:I45" si="2">H44*G44</f>
        <v>1770</v>
      </c>
      <c r="J44" s="68">
        <f t="shared" ref="J44:J45" si="3">I44/3</f>
        <v>590</v>
      </c>
    </row>
    <row r="45" spans="2:10" ht="184.2" thickBot="1" x14ac:dyDescent="0.35">
      <c r="B45" s="53">
        <v>3</v>
      </c>
      <c r="C45" s="8" t="s">
        <v>15</v>
      </c>
      <c r="D45" s="8" t="s">
        <v>39</v>
      </c>
      <c r="E45" s="9" t="s">
        <v>14</v>
      </c>
      <c r="F45" s="63" t="s">
        <v>81</v>
      </c>
      <c r="G45" s="57">
        <v>35</v>
      </c>
      <c r="H45" s="69">
        <v>39</v>
      </c>
      <c r="I45" s="68">
        <f t="shared" si="2"/>
        <v>1365</v>
      </c>
      <c r="J45" s="68">
        <f t="shared" si="3"/>
        <v>455</v>
      </c>
    </row>
    <row r="46" spans="2:10" ht="16.8" thickBot="1" x14ac:dyDescent="0.4">
      <c r="B46" s="46"/>
      <c r="C46" s="38"/>
      <c r="D46" s="38"/>
      <c r="E46" s="74" t="s">
        <v>59</v>
      </c>
      <c r="F46" s="74"/>
      <c r="G46" s="74"/>
      <c r="H46" s="75"/>
      <c r="I46" s="70">
        <f>SUM(I43:I45)</f>
        <v>6705</v>
      </c>
      <c r="J46" s="70">
        <f>SUM(J43:J45)</f>
        <v>2235</v>
      </c>
    </row>
    <row r="47" spans="2:10" ht="16.8" thickBot="1" x14ac:dyDescent="0.4">
      <c r="B47" s="48"/>
      <c r="C47" s="50"/>
      <c r="D47" s="49"/>
      <c r="E47" s="52"/>
      <c r="F47" s="51"/>
      <c r="G47" s="76" t="s">
        <v>52</v>
      </c>
      <c r="H47" s="77"/>
      <c r="I47" s="43">
        <f>I46*0.21</f>
        <v>1408.05</v>
      </c>
      <c r="J47" s="71">
        <f>J46*0.21</f>
        <v>469.34999999999997</v>
      </c>
    </row>
    <row r="48" spans="2:10" ht="16.8" thickBot="1" x14ac:dyDescent="0.4">
      <c r="B48" s="48"/>
      <c r="C48" s="47"/>
      <c r="D48" s="76" t="s">
        <v>60</v>
      </c>
      <c r="E48" s="76"/>
      <c r="F48" s="76"/>
      <c r="G48" s="76"/>
      <c r="H48" s="77"/>
      <c r="I48" s="67">
        <f>I47+I46</f>
        <v>8113.05</v>
      </c>
      <c r="J48" s="67">
        <f>J47+J46</f>
        <v>2704.35</v>
      </c>
    </row>
  </sheetData>
  <mergeCells count="26">
    <mergeCell ref="E46:H46"/>
    <mergeCell ref="D48:H48"/>
    <mergeCell ref="G47:H47"/>
    <mergeCell ref="B1:F1"/>
    <mergeCell ref="B13:F13"/>
    <mergeCell ref="B14:F14"/>
    <mergeCell ref="B6:F6"/>
    <mergeCell ref="B9:F9"/>
    <mergeCell ref="B10:F10"/>
    <mergeCell ref="B11:F11"/>
    <mergeCell ref="B12:F12"/>
    <mergeCell ref="E2:F2"/>
    <mergeCell ref="B15:F15"/>
    <mergeCell ref="B16:F16"/>
    <mergeCell ref="B17:F17"/>
    <mergeCell ref="B18:F18"/>
    <mergeCell ref="E39:H39"/>
    <mergeCell ref="E40:H40"/>
    <mergeCell ref="D41:H41"/>
    <mergeCell ref="B24:F24"/>
    <mergeCell ref="B19:F19"/>
    <mergeCell ref="B25:F25"/>
    <mergeCell ref="B20:F20"/>
    <mergeCell ref="B21:F21"/>
    <mergeCell ref="B22:F22"/>
    <mergeCell ref="B23:F23"/>
  </mergeCells>
  <pageMargins left="0.7" right="0.7" top="0.75" bottom="0.75" header="0.3" footer="0.3"/>
  <pageSetup paperSize="9" scale="6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Petras</cp:lastModifiedBy>
  <cp:lastPrinted>2022-08-30T08:26:49Z</cp:lastPrinted>
  <dcterms:created xsi:type="dcterms:W3CDTF">2022-05-11T10:48:51Z</dcterms:created>
  <dcterms:modified xsi:type="dcterms:W3CDTF">2022-08-30T12:42:43Z</dcterms:modified>
</cp:coreProperties>
</file>