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1 SUTARTYS\Balandis\2021 - 1195\"/>
    </mc:Choice>
  </mc:AlternateContent>
  <bookViews>
    <workbookView xWindow="1515" yWindow="4440" windowWidth="27285" windowHeight="15780"/>
  </bookViews>
  <sheets>
    <sheet name="Sheet1" sheetId="1" r:id="rId1"/>
    <sheet name="Sheet2" sheetId="2" r:id="rId2"/>
    <sheet name="Sheet3" sheetId="3" r:id="rId3"/>
  </sheets>
  <definedNames>
    <definedName name="_GoBack" localSheetId="0">Sheet1!$D$8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L28" i="1"/>
  <c r="L24" i="1"/>
  <c r="K24" i="1"/>
  <c r="L23" i="1"/>
  <c r="K23" i="1"/>
  <c r="L22" i="1"/>
  <c r="K22" i="1"/>
  <c r="L21" i="1"/>
  <c r="K21" i="1"/>
  <c r="L20" i="1"/>
  <c r="K20" i="1"/>
  <c r="L18" i="1"/>
  <c r="K18" i="1"/>
  <c r="L10" i="1"/>
  <c r="K10" i="1"/>
  <c r="L8" i="1"/>
  <c r="K8" i="1"/>
  <c r="L7" i="1"/>
  <c r="K7" i="1"/>
  <c r="L6" i="1"/>
  <c r="K6" i="1"/>
  <c r="L4" i="1"/>
  <c r="K4" i="1"/>
  <c r="K30" i="1"/>
  <c r="L30" i="1" s="1"/>
  <c r="L29" i="1"/>
  <c r="K28" i="1"/>
</calcChain>
</file>

<file path=xl/sharedStrings.xml><?xml version="1.0" encoding="utf-8"?>
<sst xmlns="http://schemas.openxmlformats.org/spreadsheetml/2006/main" count="101" uniqueCount="57">
  <si>
    <t>Pageidaujama pakuotė</t>
  </si>
  <si>
    <t>Siūloma pakuotė</t>
  </si>
  <si>
    <t>PVM tarifas</t>
  </si>
  <si>
    <t>33696000-5</t>
  </si>
  <si>
    <t xml:space="preserve">                                                                                                                                    Prekių žiniarastis </t>
  </si>
  <si>
    <t>4 priedas</t>
  </si>
  <si>
    <t xml:space="preserve">Pirkimo dalies  Nr. </t>
  </si>
  <si>
    <t>Rinkinio pavadinimas</t>
  </si>
  <si>
    <t xml:space="preserve">Techninė specifikacija </t>
  </si>
  <si>
    <t>Pageidaujamos pakuotės kiekis 2 metams</t>
  </si>
  <si>
    <t>Siūlomos pakuotės kiekis 2 metams</t>
  </si>
  <si>
    <t>Pakuotės kaina be PVM, Eur</t>
  </si>
  <si>
    <t>Suma be PVM, Eur</t>
  </si>
  <si>
    <t>Suma su PVM, Eur</t>
  </si>
  <si>
    <t>Gamintojas, katalogo kodas</t>
  </si>
  <si>
    <t>Išorinė kokybės vertinimo programa: Natriuretinio peptido BNP nustatymas</t>
  </si>
  <si>
    <t>Platus analizatorių ir metodų spektras.  Kiekybinis nustatymas. Skirta laboratoriniams analizatoriams (ne POCT). Galimybė mėginius užsisakyti ir dalyvauti programoje vieną-du  kartus metuose. Turi būti pateikiama dalyvaujančių programoje laboratorijų rezultatų statistinė analizė.</t>
  </si>
  <si>
    <t>Platus analizatorių ir metodų (tame tarpe imunofermentinis) spektras. Galimybė dalyvauti programoje tik vieną-du kartus metuose. Turi būti pateikiama dalyvaujančių programoje laboratorijų rezultatų statistinė analizė.</t>
  </si>
  <si>
    <t>Išorinė kokybės vertinimo programa: Vėžio žymens S100 nustatymas</t>
  </si>
  <si>
    <t>Platus analizatorių ir metodų  spektras. Galimybė dalyvauti programoje tik vieną-du kartus metuose. Turi būti pateikiama dalyvaujančių programoje laboratorijų rezultatų statistinė analizė.</t>
  </si>
  <si>
    <t>Išorinė kokybės vertinimo programa: 5-hidroksi-indolilacto rūgšties šlapime nustatymas</t>
  </si>
  <si>
    <t>Išorinė kokybės vertinimo programa: Prokalcitonino kiekybinis nustatymas</t>
  </si>
  <si>
    <t>Išorinė kokybės vertinimo programa: Anti-Miulerinio hormono nustatymas</t>
  </si>
  <si>
    <t>Platus analizatorių ir metodų (tame tarpe imunofermentinis) spektras.  Turi būti pateikiama dalyvaujančių programoje laboratorijų rezultatų statistinė analizė.</t>
  </si>
  <si>
    <t>Išorinė kokybės vertinimo programa: Laisvųjų metanefrinų plazmoje nustatymas</t>
  </si>
  <si>
    <t>Išorinė kokybės vertinimo programa: Tiesioginis antiglobulino tyrimas (tiesioginis Kumbso mėginys)</t>
  </si>
  <si>
    <t>Vertinamas reakcijos stiprumas ir interpretacija.  Galimybė mėginius užsisakyti ir dalyvauti programoje 1 kartą metuose. Nemažiau kaip 2 mėginiai vienam kartui. Turi būti pateikiama dalyvaujančių programoje laboratorijų rezultatų statistinė analizė.</t>
  </si>
  <si>
    <t>Išorinė kokybės vertinimo programa: Krešumo faktoriai II, V, VII, X</t>
  </si>
  <si>
    <t>Ne mažiau kaip 2 mėginiai vienam kartui. Galimybė mėginius užsisakyti ir dalyvauti programoje 1 kartą metuose. Turi būti pateikiama dalyvaujančių programoje laboratorijų rezultatų statistinė analizė.</t>
  </si>
  <si>
    <t>Išorinė kokybės vertinimo programa: Krešumo faktoriai IX, XI, XII, XIII</t>
  </si>
  <si>
    <t>Išorinė kokybės vertinimo programa: VIII faktorius, Willebrand faktorius</t>
  </si>
  <si>
    <t>Willebrand faktoriaus antigenas ir aktyvumas. Ne mažiau kaip 2 mėginiai vienam kartui. Galimybė mėginius užsisakyti ir dalyvauti programoje 1 kartą metuose. Turi būti pateikiama dalyvaujančių programoje laboratorijų rezultatų statistinė analizė.</t>
  </si>
  <si>
    <t>Išorinė kokybės vertinimo programa: Kraujas išmatose</t>
  </si>
  <si>
    <t>Hemoglobino nustatymas žmogaus išmatose  imunologinės chromatografijos analizės metodu. Ne mažiau kaip 2 mėginiai vienam kartui. Galimybė mėginius užsisakyti ir dalyvauti programoje 1 kartą metuose. Turi būti pateikiama dalyvaujančių programoje laboratorijų rezultatų statistinė analizė.</t>
  </si>
  <si>
    <t>Galimybė dalyvauti programoje tik vieną kartą metuose. Pateikiama dalyvaujančių programoje laboratorijų rezultatų statistinė analizė.</t>
  </si>
  <si>
    <t>Išorinė kokybės vertinimo programa: IgG antikūnų prieš SARS-CoV-2 virusą nustatymas ELISA metodu.</t>
  </si>
  <si>
    <t>Išorinė kokybės vertinimo programa: Leukocitų diferencinis skaičiavimas 5 dalių automatiniu analizatoriumi.</t>
  </si>
  <si>
    <t>Ne mažiau 2 mėginiai 1 kartui. Galimybė mėginius užsisakyti ir dalyvauti programoje 1 kartą metuose. Turi būti pateikiama dalyvaujančių programoje laboratorijų rezultatų statistinė analizė. Tinka analizatoriui  Coulter.</t>
  </si>
  <si>
    <t>Išorinė kokybės vertinimo programa: Kraujo ląstelių skaičiavimas automatiniu analizatoriumi.</t>
  </si>
  <si>
    <t>BVPŽ kodas</t>
  </si>
  <si>
    <t xml:space="preserve">Tiėkėjo pavadinimas </t>
  </si>
  <si>
    <t xml:space="preserve"> rinkinys</t>
  </si>
  <si>
    <t>INSTAND, kodas 761</t>
  </si>
  <si>
    <t>INSTAND, kodas 292</t>
  </si>
  <si>
    <t>INSTAND, kodas 320</t>
  </si>
  <si>
    <t>INSTAND, kodas 297</t>
  </si>
  <si>
    <t>INSTAND, kodas 185</t>
  </si>
  <si>
    <t>INSTAND, kodas 231</t>
  </si>
  <si>
    <t>INSTAND, kodas 223</t>
  </si>
  <si>
    <t>INSTAND, kodas 224</t>
  </si>
  <si>
    <t>INSTAND, kodas 227</t>
  </si>
  <si>
    <t>INSTAND, kodas 131</t>
  </si>
  <si>
    <t>INSTAND, kodas 416</t>
  </si>
  <si>
    <t>INSTAND, kodas 612</t>
  </si>
  <si>
    <t>INSTAND, kodas 211</t>
  </si>
  <si>
    <t>INSTAND, kodas 175</t>
  </si>
  <si>
    <t>UAB ,,Interautomatika"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</si>
</sst>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4" fillId="2" borderId="1" xfId="3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right" vertical="top"/>
    </xf>
    <xf numFmtId="9" fontId="4" fillId="0" borderId="1" xfId="0" applyNumberFormat="1" applyFont="1" applyFill="1" applyBorder="1" applyAlignment="1">
      <alignment horizontal="right" vertical="top"/>
    </xf>
    <xf numFmtId="2" fontId="4" fillId="0" borderId="1" xfId="0" applyNumberFormat="1" applyFont="1" applyFill="1" applyBorder="1" applyAlignment="1">
      <alignment horizontal="right" vertical="top"/>
    </xf>
    <xf numFmtId="0" fontId="4" fillId="2" borderId="1" xfId="4" applyFont="1" applyFill="1" applyBorder="1" applyAlignment="1">
      <alignment vertical="top" wrapText="1"/>
    </xf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/>
    </xf>
    <xf numFmtId="2" fontId="4" fillId="2" borderId="1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justify" vertical="top"/>
    </xf>
    <xf numFmtId="0" fontId="3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  <xf numFmtId="0" fontId="4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4" fontId="4" fillId="0" borderId="1" xfId="0" applyNumberFormat="1" applyFont="1" applyFill="1" applyBorder="1" applyAlignment="1">
      <alignment horizontal="justify" vertical="top" wrapText="1"/>
    </xf>
    <xf numFmtId="0" fontId="3" fillId="0" borderId="0" xfId="0" applyFont="1" applyAlignment="1"/>
  </cellXfs>
  <cellStyles count="5">
    <cellStyle name="Normal" xfId="0" builtinId="0"/>
    <cellStyle name="Normal 3" xfId="2"/>
    <cellStyle name="Normal 6" xfId="3"/>
    <cellStyle name="Normal 7" xfId="4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26" workbookViewId="0">
      <selection activeCell="A31" sqref="A31:XFD31"/>
    </sheetView>
  </sheetViews>
  <sheetFormatPr defaultColWidth="9.140625" defaultRowHeight="15.75" x14ac:dyDescent="0.25"/>
  <cols>
    <col min="1" max="1" width="9.140625" style="1" customWidth="1"/>
    <col min="2" max="2" width="12" style="1" customWidth="1"/>
    <col min="3" max="3" width="24.85546875" style="1" customWidth="1"/>
    <col min="4" max="4" width="47" style="1" customWidth="1"/>
    <col min="5" max="5" width="15.28515625" style="1" customWidth="1"/>
    <col min="6" max="6" width="16.85546875" style="1" customWidth="1"/>
    <col min="7" max="7" width="9.140625" style="1"/>
    <col min="8" max="8" width="10.42578125" style="1" customWidth="1"/>
    <col min="9" max="9" width="10.28515625" style="1" customWidth="1"/>
    <col min="10" max="11" width="9.140625" style="1"/>
    <col min="12" max="12" width="11.42578125" style="1" customWidth="1"/>
    <col min="13" max="13" width="13.140625" style="37" customWidth="1"/>
    <col min="14" max="14" width="9.140625" style="1"/>
    <col min="15" max="15" width="33.42578125" style="1" customWidth="1"/>
    <col min="16" max="16384" width="9.140625" style="1"/>
  </cols>
  <sheetData>
    <row r="1" spans="1:15" x14ac:dyDescent="0.25">
      <c r="J1" s="1" t="s">
        <v>5</v>
      </c>
    </row>
    <row r="2" spans="1:15" x14ac:dyDescent="0.25">
      <c r="A2" s="2" t="s">
        <v>4</v>
      </c>
      <c r="K2" s="1" t="s">
        <v>40</v>
      </c>
      <c r="M2" s="39" t="s">
        <v>56</v>
      </c>
    </row>
    <row r="3" spans="1:15" ht="78" customHeight="1" x14ac:dyDescent="0.25">
      <c r="A3" s="33" t="s">
        <v>6</v>
      </c>
      <c r="B3" s="33" t="s">
        <v>39</v>
      </c>
      <c r="C3" s="33" t="s">
        <v>7</v>
      </c>
      <c r="D3" s="33" t="s">
        <v>8</v>
      </c>
      <c r="E3" s="34" t="s">
        <v>0</v>
      </c>
      <c r="F3" s="33" t="s">
        <v>9</v>
      </c>
      <c r="G3" s="34" t="s">
        <v>1</v>
      </c>
      <c r="H3" s="33" t="s">
        <v>10</v>
      </c>
      <c r="I3" s="33" t="s">
        <v>11</v>
      </c>
      <c r="J3" s="33" t="s">
        <v>2</v>
      </c>
      <c r="K3" s="33" t="s">
        <v>12</v>
      </c>
      <c r="L3" s="33" t="s">
        <v>13</v>
      </c>
      <c r="M3" s="35" t="s">
        <v>14</v>
      </c>
    </row>
    <row r="4" spans="1:15" ht="99" customHeight="1" x14ac:dyDescent="0.25">
      <c r="A4" s="3">
        <v>1</v>
      </c>
      <c r="B4" s="4" t="s">
        <v>3</v>
      </c>
      <c r="C4" s="5" t="s">
        <v>15</v>
      </c>
      <c r="D4" s="6" t="s">
        <v>16</v>
      </c>
      <c r="E4" s="7" t="s">
        <v>41</v>
      </c>
      <c r="F4" s="8">
        <v>5</v>
      </c>
      <c r="G4" s="7" t="s">
        <v>41</v>
      </c>
      <c r="H4" s="8">
        <v>5</v>
      </c>
      <c r="I4" s="10">
        <v>54</v>
      </c>
      <c r="J4" s="11">
        <v>0.21</v>
      </c>
      <c r="K4" s="12">
        <f t="shared" ref="K4:K11" si="0">I4*H4</f>
        <v>270</v>
      </c>
      <c r="L4" s="12">
        <f t="shared" ref="L4:L11" si="1">K4*1.21</f>
        <v>326.7</v>
      </c>
      <c r="M4" s="27" t="s">
        <v>42</v>
      </c>
    </row>
    <row r="5" spans="1:15" ht="78" customHeight="1" x14ac:dyDescent="0.25">
      <c r="A5" s="8"/>
      <c r="B5" s="4"/>
      <c r="C5" s="5"/>
      <c r="D5" s="13"/>
      <c r="E5" s="7"/>
      <c r="F5" s="8"/>
      <c r="G5" s="7"/>
      <c r="H5" s="8"/>
      <c r="I5" s="10"/>
      <c r="J5" s="11"/>
      <c r="K5" s="12"/>
      <c r="L5" s="12"/>
      <c r="M5" s="27"/>
      <c r="O5" s="14"/>
    </row>
    <row r="6" spans="1:15" ht="48.75" customHeight="1" x14ac:dyDescent="0.25">
      <c r="A6" s="3">
        <v>3</v>
      </c>
      <c r="B6" s="4" t="s">
        <v>3</v>
      </c>
      <c r="C6" s="5" t="s">
        <v>18</v>
      </c>
      <c r="D6" s="13" t="s">
        <v>19</v>
      </c>
      <c r="E6" s="7" t="s">
        <v>41</v>
      </c>
      <c r="F6" s="8">
        <v>5</v>
      </c>
      <c r="G6" s="7" t="s">
        <v>41</v>
      </c>
      <c r="H6" s="8">
        <v>5</v>
      </c>
      <c r="I6" s="10">
        <v>81.7</v>
      </c>
      <c r="J6" s="11">
        <v>0.21</v>
      </c>
      <c r="K6" s="12">
        <f t="shared" si="0"/>
        <v>408.5</v>
      </c>
      <c r="L6" s="12">
        <f t="shared" si="1"/>
        <v>494.28499999999997</v>
      </c>
      <c r="M6" s="27" t="s">
        <v>43</v>
      </c>
      <c r="O6" s="14"/>
    </row>
    <row r="7" spans="1:15" ht="65.25" customHeight="1" x14ac:dyDescent="0.25">
      <c r="A7" s="8">
        <v>4</v>
      </c>
      <c r="B7" s="4" t="s">
        <v>3</v>
      </c>
      <c r="C7" s="5" t="s">
        <v>20</v>
      </c>
      <c r="D7" s="13" t="s">
        <v>17</v>
      </c>
      <c r="E7" s="7" t="s">
        <v>41</v>
      </c>
      <c r="F7" s="8">
        <v>5</v>
      </c>
      <c r="G7" s="7" t="s">
        <v>41</v>
      </c>
      <c r="H7" s="8">
        <v>5</v>
      </c>
      <c r="I7" s="10">
        <v>72</v>
      </c>
      <c r="J7" s="11">
        <v>0.21</v>
      </c>
      <c r="K7" s="12">
        <f t="shared" si="0"/>
        <v>360</v>
      </c>
      <c r="L7" s="12">
        <f t="shared" si="1"/>
        <v>435.59999999999997</v>
      </c>
      <c r="M7" s="27" t="s">
        <v>55</v>
      </c>
      <c r="O7" s="14"/>
    </row>
    <row r="8" spans="1:15" ht="64.5" customHeight="1" x14ac:dyDescent="0.25">
      <c r="A8" s="3">
        <v>5</v>
      </c>
      <c r="B8" s="4" t="s">
        <v>3</v>
      </c>
      <c r="C8" s="5" t="s">
        <v>21</v>
      </c>
      <c r="D8" s="13" t="s">
        <v>19</v>
      </c>
      <c r="E8" s="7" t="s">
        <v>41</v>
      </c>
      <c r="F8" s="8">
        <v>5</v>
      </c>
      <c r="G8" s="7" t="s">
        <v>41</v>
      </c>
      <c r="H8" s="8">
        <v>5</v>
      </c>
      <c r="I8" s="10">
        <v>74</v>
      </c>
      <c r="J8" s="11">
        <v>0.21</v>
      </c>
      <c r="K8" s="12">
        <f t="shared" si="0"/>
        <v>370</v>
      </c>
      <c r="L8" s="12">
        <f t="shared" si="1"/>
        <v>447.7</v>
      </c>
      <c r="M8" s="27" t="s">
        <v>44</v>
      </c>
      <c r="O8" s="14"/>
    </row>
    <row r="9" spans="1:15" ht="79.5" customHeight="1" x14ac:dyDescent="0.25">
      <c r="A9" s="3"/>
      <c r="B9" s="4"/>
      <c r="C9" s="5"/>
      <c r="D9" s="13"/>
      <c r="E9" s="7"/>
      <c r="F9" s="8"/>
      <c r="G9" s="7"/>
      <c r="H9" s="8"/>
      <c r="I9" s="10"/>
      <c r="J9" s="11"/>
      <c r="K9" s="12"/>
      <c r="L9" s="12"/>
      <c r="M9" s="27"/>
      <c r="O9" s="14"/>
    </row>
    <row r="10" spans="1:15" ht="76.5" customHeight="1" x14ac:dyDescent="0.25">
      <c r="A10" s="8">
        <v>7</v>
      </c>
      <c r="B10" s="4" t="s">
        <v>3</v>
      </c>
      <c r="C10" s="5" t="s">
        <v>22</v>
      </c>
      <c r="D10" s="13" t="s">
        <v>17</v>
      </c>
      <c r="E10" s="7" t="s">
        <v>41</v>
      </c>
      <c r="F10" s="8">
        <v>5</v>
      </c>
      <c r="G10" s="7" t="s">
        <v>41</v>
      </c>
      <c r="H10" s="8">
        <v>5</v>
      </c>
      <c r="I10" s="10">
        <v>62</v>
      </c>
      <c r="J10" s="11">
        <v>0.21</v>
      </c>
      <c r="K10" s="12">
        <f t="shared" si="0"/>
        <v>310</v>
      </c>
      <c r="L10" s="12">
        <f t="shared" si="1"/>
        <v>375.09999999999997</v>
      </c>
      <c r="M10" s="27" t="s">
        <v>45</v>
      </c>
      <c r="O10" s="14"/>
    </row>
    <row r="11" spans="1:15" ht="83.25" customHeight="1" x14ac:dyDescent="0.25">
      <c r="A11" s="3"/>
      <c r="B11" s="4"/>
      <c r="C11" s="5"/>
      <c r="D11" s="13"/>
      <c r="E11" s="7"/>
      <c r="F11" s="8"/>
      <c r="G11" s="7"/>
      <c r="H11" s="8"/>
      <c r="I11" s="10"/>
      <c r="J11" s="11"/>
      <c r="K11" s="12"/>
      <c r="L11" s="12"/>
      <c r="M11" s="27"/>
      <c r="O11" s="14"/>
    </row>
    <row r="12" spans="1:15" ht="80.25" customHeight="1" x14ac:dyDescent="0.25">
      <c r="A12" s="8"/>
      <c r="B12" s="4"/>
      <c r="C12" s="36"/>
      <c r="D12" s="13"/>
      <c r="E12" s="7"/>
      <c r="F12" s="8"/>
      <c r="G12" s="9"/>
      <c r="H12" s="9"/>
      <c r="I12" s="10"/>
      <c r="J12" s="11"/>
      <c r="K12" s="12"/>
      <c r="L12" s="12"/>
      <c r="M12" s="27"/>
      <c r="O12" s="14"/>
    </row>
    <row r="13" spans="1:15" ht="49.5" customHeight="1" x14ac:dyDescent="0.25">
      <c r="A13" s="3"/>
      <c r="B13" s="4"/>
      <c r="C13" s="5"/>
      <c r="D13" s="13"/>
      <c r="E13" s="7"/>
      <c r="F13" s="8"/>
      <c r="G13" s="7"/>
      <c r="H13" s="8"/>
      <c r="I13" s="10"/>
      <c r="J13" s="11"/>
      <c r="K13" s="12"/>
      <c r="L13" s="12"/>
      <c r="M13" s="27"/>
      <c r="O13" s="14"/>
    </row>
    <row r="14" spans="1:15" ht="69.75" customHeight="1" x14ac:dyDescent="0.25">
      <c r="A14" s="3"/>
      <c r="B14" s="4"/>
      <c r="C14" s="5"/>
      <c r="D14" s="13"/>
      <c r="E14" s="7"/>
      <c r="F14" s="8"/>
      <c r="G14" s="9"/>
      <c r="H14" s="9"/>
      <c r="I14" s="10"/>
      <c r="J14" s="11"/>
      <c r="K14" s="12"/>
      <c r="L14" s="12"/>
      <c r="M14" s="27"/>
    </row>
    <row r="15" spans="1:15" ht="61.5" customHeight="1" x14ac:dyDescent="0.25">
      <c r="A15" s="8"/>
      <c r="B15" s="4"/>
      <c r="C15" s="5"/>
      <c r="D15" s="13"/>
      <c r="E15" s="7"/>
      <c r="F15" s="8"/>
      <c r="G15" s="7"/>
      <c r="H15" s="8"/>
      <c r="I15" s="10"/>
      <c r="J15" s="11"/>
      <c r="K15" s="12"/>
      <c r="L15" s="12"/>
      <c r="M15" s="27"/>
    </row>
    <row r="16" spans="1:15" ht="76.5" customHeight="1" x14ac:dyDescent="0.25">
      <c r="A16" s="3"/>
      <c r="B16" s="4"/>
      <c r="C16" s="5"/>
      <c r="D16" s="13"/>
      <c r="E16" s="7"/>
      <c r="F16" s="8"/>
      <c r="G16" s="9"/>
      <c r="H16" s="9"/>
      <c r="I16" s="10"/>
      <c r="J16" s="11"/>
      <c r="K16" s="12"/>
      <c r="L16" s="12"/>
      <c r="M16" s="27"/>
    </row>
    <row r="17" spans="1:13" x14ac:dyDescent="0.25">
      <c r="A17" s="8"/>
      <c r="B17" s="4"/>
      <c r="C17" s="5"/>
      <c r="D17" s="13"/>
      <c r="E17" s="7"/>
      <c r="F17" s="8"/>
      <c r="G17" s="9"/>
      <c r="H17" s="9"/>
      <c r="I17" s="10"/>
      <c r="J17" s="11"/>
      <c r="K17" s="12"/>
      <c r="L17" s="12"/>
      <c r="M17" s="27"/>
    </row>
    <row r="18" spans="1:13" ht="63" x14ac:dyDescent="0.25">
      <c r="A18" s="3">
        <v>15</v>
      </c>
      <c r="B18" s="4" t="s">
        <v>3</v>
      </c>
      <c r="C18" s="5" t="s">
        <v>24</v>
      </c>
      <c r="D18" s="13" t="s">
        <v>23</v>
      </c>
      <c r="E18" s="7" t="s">
        <v>41</v>
      </c>
      <c r="F18" s="8">
        <v>5</v>
      </c>
      <c r="G18" s="7" t="s">
        <v>41</v>
      </c>
      <c r="H18" s="8">
        <v>5</v>
      </c>
      <c r="I18" s="10">
        <v>84</v>
      </c>
      <c r="J18" s="11">
        <v>0.21</v>
      </c>
      <c r="K18" s="12">
        <f t="shared" ref="K18:K27" si="2">I18*H18</f>
        <v>420</v>
      </c>
      <c r="L18" s="12">
        <f t="shared" ref="L18:L25" si="3">K18*1.21</f>
        <v>508.2</v>
      </c>
      <c r="M18" s="27" t="s">
        <v>46</v>
      </c>
    </row>
    <row r="19" spans="1:13" x14ac:dyDescent="0.25">
      <c r="A19" s="3"/>
      <c r="B19" s="4"/>
      <c r="C19" s="5"/>
      <c r="D19" s="13"/>
      <c r="E19" s="7"/>
      <c r="F19" s="8"/>
      <c r="G19" s="7"/>
      <c r="H19" s="8"/>
      <c r="I19" s="10"/>
      <c r="J19" s="11"/>
      <c r="K19" s="12"/>
      <c r="L19" s="12"/>
      <c r="M19" s="27"/>
    </row>
    <row r="20" spans="1:13" ht="80.25" customHeight="1" x14ac:dyDescent="0.25">
      <c r="A20" s="8">
        <v>17</v>
      </c>
      <c r="B20" s="15" t="s">
        <v>3</v>
      </c>
      <c r="C20" s="16" t="s">
        <v>25</v>
      </c>
      <c r="D20" s="17" t="s">
        <v>26</v>
      </c>
      <c r="E20" s="7" t="s">
        <v>41</v>
      </c>
      <c r="F20" s="7">
        <v>5</v>
      </c>
      <c r="G20" s="7" t="s">
        <v>41</v>
      </c>
      <c r="H20" s="7">
        <v>5</v>
      </c>
      <c r="I20" s="18">
        <v>79</v>
      </c>
      <c r="J20" s="11">
        <v>0.21</v>
      </c>
      <c r="K20" s="12">
        <f t="shared" si="2"/>
        <v>395</v>
      </c>
      <c r="L20" s="12">
        <f t="shared" si="3"/>
        <v>477.95</v>
      </c>
      <c r="M20" s="20" t="s">
        <v>47</v>
      </c>
    </row>
    <row r="21" spans="1:13" ht="66" customHeight="1" x14ac:dyDescent="0.25">
      <c r="A21" s="3">
        <v>18</v>
      </c>
      <c r="B21" s="15" t="s">
        <v>3</v>
      </c>
      <c r="C21" s="16" t="s">
        <v>27</v>
      </c>
      <c r="D21" s="17" t="s">
        <v>28</v>
      </c>
      <c r="E21" s="7" t="s">
        <v>41</v>
      </c>
      <c r="F21" s="21">
        <v>5</v>
      </c>
      <c r="G21" s="7" t="s">
        <v>41</v>
      </c>
      <c r="H21" s="21">
        <v>5</v>
      </c>
      <c r="I21" s="19">
        <v>76</v>
      </c>
      <c r="J21" s="11">
        <v>0.21</v>
      </c>
      <c r="K21" s="12">
        <f t="shared" si="2"/>
        <v>380</v>
      </c>
      <c r="L21" s="12">
        <f t="shared" si="3"/>
        <v>459.8</v>
      </c>
      <c r="M21" s="25" t="s">
        <v>48</v>
      </c>
    </row>
    <row r="22" spans="1:13" ht="63" x14ac:dyDescent="0.25">
      <c r="A22" s="8">
        <v>19</v>
      </c>
      <c r="B22" s="15" t="s">
        <v>3</v>
      </c>
      <c r="C22" s="16" t="s">
        <v>29</v>
      </c>
      <c r="D22" s="17" t="s">
        <v>28</v>
      </c>
      <c r="E22" s="7" t="s">
        <v>41</v>
      </c>
      <c r="F22" s="21">
        <v>5</v>
      </c>
      <c r="G22" s="7" t="s">
        <v>41</v>
      </c>
      <c r="H22" s="21">
        <v>5</v>
      </c>
      <c r="I22" s="19">
        <v>74</v>
      </c>
      <c r="J22" s="11">
        <v>0.21</v>
      </c>
      <c r="K22" s="12">
        <f t="shared" si="2"/>
        <v>370</v>
      </c>
      <c r="L22" s="12">
        <f t="shared" si="3"/>
        <v>447.7</v>
      </c>
      <c r="M22" s="25" t="s">
        <v>49</v>
      </c>
    </row>
    <row r="23" spans="1:13" ht="78.75" x14ac:dyDescent="0.25">
      <c r="A23" s="3">
        <v>20</v>
      </c>
      <c r="B23" s="15" t="s">
        <v>3</v>
      </c>
      <c r="C23" s="16" t="s">
        <v>30</v>
      </c>
      <c r="D23" s="17" t="s">
        <v>31</v>
      </c>
      <c r="E23" s="7" t="s">
        <v>41</v>
      </c>
      <c r="F23" s="21">
        <v>5</v>
      </c>
      <c r="G23" s="7" t="s">
        <v>41</v>
      </c>
      <c r="H23" s="21">
        <v>5</v>
      </c>
      <c r="I23" s="19">
        <v>72</v>
      </c>
      <c r="J23" s="11">
        <v>0.21</v>
      </c>
      <c r="K23" s="12">
        <f t="shared" si="2"/>
        <v>360</v>
      </c>
      <c r="L23" s="12">
        <f t="shared" si="3"/>
        <v>435.59999999999997</v>
      </c>
      <c r="M23" s="25" t="s">
        <v>50</v>
      </c>
    </row>
    <row r="24" spans="1:13" ht="94.5" x14ac:dyDescent="0.25">
      <c r="A24" s="3">
        <v>21</v>
      </c>
      <c r="B24" s="15" t="s">
        <v>3</v>
      </c>
      <c r="C24" s="16" t="s">
        <v>32</v>
      </c>
      <c r="D24" s="23" t="s">
        <v>33</v>
      </c>
      <c r="E24" s="7" t="s">
        <v>41</v>
      </c>
      <c r="F24" s="24">
        <v>5</v>
      </c>
      <c r="G24" s="7" t="s">
        <v>41</v>
      </c>
      <c r="H24" s="24">
        <v>5</v>
      </c>
      <c r="I24" s="19">
        <v>66</v>
      </c>
      <c r="J24" s="11">
        <v>0.21</v>
      </c>
      <c r="K24" s="12">
        <f t="shared" si="2"/>
        <v>330</v>
      </c>
      <c r="L24" s="12">
        <f t="shared" si="3"/>
        <v>399.3</v>
      </c>
      <c r="M24" s="25" t="s">
        <v>51</v>
      </c>
    </row>
    <row r="25" spans="1:13" x14ac:dyDescent="0.25">
      <c r="A25" s="8"/>
      <c r="B25" s="15"/>
      <c r="C25" s="16"/>
      <c r="D25" s="25"/>
      <c r="E25" s="7"/>
      <c r="F25" s="22"/>
      <c r="G25" s="7"/>
      <c r="H25" s="22"/>
      <c r="I25" s="19"/>
      <c r="J25" s="11"/>
      <c r="K25" s="12"/>
      <c r="L25" s="12"/>
      <c r="M25" s="25"/>
    </row>
    <row r="26" spans="1:13" x14ac:dyDescent="0.25">
      <c r="A26" s="3"/>
      <c r="B26" s="15"/>
      <c r="C26" s="16"/>
      <c r="D26" s="25"/>
      <c r="E26" s="7"/>
      <c r="F26" s="22"/>
      <c r="G26" s="7"/>
      <c r="H26" s="22"/>
      <c r="I26" s="19"/>
      <c r="J26" s="11"/>
      <c r="K26" s="12"/>
      <c r="L26" s="12"/>
      <c r="M26" s="25"/>
    </row>
    <row r="27" spans="1:13" x14ac:dyDescent="0.25">
      <c r="A27" s="8"/>
      <c r="B27" s="15"/>
      <c r="C27" s="25"/>
      <c r="D27" s="26"/>
      <c r="E27" s="7"/>
      <c r="F27" s="22"/>
      <c r="G27" s="7"/>
      <c r="H27" s="22"/>
      <c r="I27" s="19"/>
      <c r="J27" s="11"/>
      <c r="K27" s="12"/>
      <c r="L27" s="12"/>
      <c r="M27" s="25"/>
    </row>
    <row r="28" spans="1:13" ht="78.75" x14ac:dyDescent="0.25">
      <c r="A28" s="3">
        <v>25</v>
      </c>
      <c r="B28" s="15" t="s">
        <v>3</v>
      </c>
      <c r="C28" s="27" t="s">
        <v>35</v>
      </c>
      <c r="D28" s="26" t="s">
        <v>34</v>
      </c>
      <c r="E28" s="7" t="s">
        <v>41</v>
      </c>
      <c r="F28" s="22">
        <v>5</v>
      </c>
      <c r="G28" s="7" t="s">
        <v>41</v>
      </c>
      <c r="H28" s="22">
        <v>5</v>
      </c>
      <c r="I28" s="10">
        <v>147</v>
      </c>
      <c r="J28" s="11">
        <v>0.21</v>
      </c>
      <c r="K28" s="12">
        <f t="shared" ref="K28:K31" si="4">I28*H28</f>
        <v>735</v>
      </c>
      <c r="L28" s="12">
        <f>K28*1.21</f>
        <v>889.35</v>
      </c>
      <c r="M28" s="27" t="s">
        <v>52</v>
      </c>
    </row>
    <row r="29" spans="1:13" ht="78.75" x14ac:dyDescent="0.25">
      <c r="A29" s="3">
        <v>26</v>
      </c>
      <c r="B29" s="4" t="s">
        <v>3</v>
      </c>
      <c r="C29" s="28" t="s">
        <v>36</v>
      </c>
      <c r="D29" s="26" t="s">
        <v>37</v>
      </c>
      <c r="E29" s="7" t="s">
        <v>41</v>
      </c>
      <c r="F29" s="3">
        <v>5</v>
      </c>
      <c r="G29" s="7" t="s">
        <v>41</v>
      </c>
      <c r="H29" s="3">
        <v>5</v>
      </c>
      <c r="I29" s="29">
        <v>84</v>
      </c>
      <c r="J29" s="11">
        <v>0.21</v>
      </c>
      <c r="K29" s="12">
        <f>I29*H29</f>
        <v>420</v>
      </c>
      <c r="L29" s="12">
        <f t="shared" ref="L27:L30" si="5">K29*1.21</f>
        <v>508.2</v>
      </c>
      <c r="M29" s="38" t="s">
        <v>53</v>
      </c>
    </row>
    <row r="30" spans="1:13" ht="78.75" x14ac:dyDescent="0.25">
      <c r="A30" s="8">
        <v>27</v>
      </c>
      <c r="B30" s="4" t="s">
        <v>3</v>
      </c>
      <c r="C30" s="28" t="s">
        <v>38</v>
      </c>
      <c r="D30" s="26" t="s">
        <v>37</v>
      </c>
      <c r="E30" s="7" t="s">
        <v>41</v>
      </c>
      <c r="F30" s="3">
        <v>5</v>
      </c>
      <c r="G30" s="7" t="s">
        <v>41</v>
      </c>
      <c r="H30" s="3">
        <v>5</v>
      </c>
      <c r="I30" s="29">
        <v>68</v>
      </c>
      <c r="J30" s="11">
        <v>0.21</v>
      </c>
      <c r="K30" s="12">
        <f t="shared" si="4"/>
        <v>340</v>
      </c>
      <c r="L30" s="12">
        <f t="shared" si="5"/>
        <v>411.4</v>
      </c>
      <c r="M30" s="38" t="s">
        <v>54</v>
      </c>
    </row>
    <row r="31" spans="1:13" x14ac:dyDescent="0.25">
      <c r="A31" s="3"/>
      <c r="B31" s="4"/>
      <c r="C31" s="28"/>
      <c r="D31" s="26"/>
      <c r="E31" s="7"/>
      <c r="F31" s="3"/>
      <c r="G31" s="7"/>
      <c r="H31" s="3"/>
      <c r="I31" s="29"/>
      <c r="J31" s="11"/>
      <c r="K31" s="12"/>
      <c r="L31" s="12"/>
      <c r="M31" s="38"/>
    </row>
    <row r="36" spans="2:4" x14ac:dyDescent="0.25">
      <c r="B36" s="30"/>
      <c r="D36" s="31"/>
    </row>
    <row r="37" spans="2:4" x14ac:dyDescent="0.25">
      <c r="C37" s="30"/>
      <c r="D37" s="31"/>
    </row>
    <row r="38" spans="2:4" x14ac:dyDescent="0.25">
      <c r="D38" s="32"/>
    </row>
    <row r="39" spans="2:4" x14ac:dyDescent="0.25">
      <c r="D39" s="32"/>
    </row>
    <row r="40" spans="2:4" x14ac:dyDescent="0.25">
      <c r="C40" s="31"/>
      <c r="D40" s="32"/>
    </row>
    <row r="41" spans="2:4" x14ac:dyDescent="0.25">
      <c r="D41" s="32"/>
    </row>
    <row r="42" spans="2:4" x14ac:dyDescent="0.25">
      <c r="D42" s="31"/>
    </row>
    <row r="43" spans="2:4" x14ac:dyDescent="0.25">
      <c r="C43" s="31"/>
      <c r="D43" s="31"/>
    </row>
    <row r="44" spans="2:4" x14ac:dyDescent="0.25">
      <c r="D44" s="32"/>
    </row>
    <row r="45" spans="2:4" x14ac:dyDescent="0.25">
      <c r="D45" s="31"/>
    </row>
    <row r="46" spans="2:4" x14ac:dyDescent="0.25">
      <c r="C46" s="31"/>
      <c r="D46" s="3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2" ma:contentTypeDescription="Create a new document." ma:contentTypeScope="" ma:versionID="5c06a6863b7f48f86933182dd538ae42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af38cb5a4d827e92c29c8dd431286b3c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924EA9D-25DB-470F-9340-029669379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5FEEFC-39D6-4318-B5A9-870A5102F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0A407-BEC0-450E-9F48-4435296607A9}">
  <ds:schemaRefs>
    <ds:schemaRef ds:uri="http://purl.org/dc/elements/1.1/"/>
    <ds:schemaRef ds:uri="8f8bd86b-c836-4c2c-b5db-9e0255a150b5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f330712-4afa-4497-812d-fd0d87b0e9b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0704838-4B96-4A02-9F98-CADFD70FA35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</dc:creator>
  <cp:lastModifiedBy>Vaida Juodrienė</cp:lastModifiedBy>
  <cp:lastPrinted>2021-01-26T11:39:08Z</cp:lastPrinted>
  <dcterms:created xsi:type="dcterms:W3CDTF">2020-04-03T12:23:30Z</dcterms:created>
  <dcterms:modified xsi:type="dcterms:W3CDTF">2021-05-07T10:52:08Z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0x01010097C101AD87FD6B4FBB7D581CFEEC0063</vt:lpwstr>
  </property>
</Properties>
</file>