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G:\OnemedLithuania\!_Company_new\KONKURSAI\Santaros_klinikos\2020-05-04_Vienk_aps_priem_479490\Konkursui\"/>
    </mc:Choice>
  </mc:AlternateContent>
  <xr:revisionPtr revIDLastSave="0" documentId="8_{40103DB8-5398-4CB9-B4B8-3A7696DEE136}" xr6:coauthVersionLast="45" xr6:coauthVersionMax="45" xr10:uidLastSave="{00000000-0000-0000-0000-000000000000}"/>
  <bookViews>
    <workbookView xWindow="-110" yWindow="-110" windowWidth="19420" windowHeight="1042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J21" i="1"/>
  <c r="H21" i="1"/>
  <c r="I23" i="1"/>
  <c r="J23" i="1"/>
  <c r="H23" i="1"/>
  <c r="I24" i="1" l="1"/>
  <c r="J24" i="1"/>
  <c r="H24" i="1"/>
</calcChain>
</file>

<file path=xl/sharedStrings.xml><?xml version="1.0" encoding="utf-8"?>
<sst xmlns="http://schemas.openxmlformats.org/spreadsheetml/2006/main" count="77" uniqueCount="66">
  <si>
    <t>Pirkimo dalies Nr.</t>
  </si>
  <si>
    <t>Rinkinys elektrokardiostimuliatoriaus implantavimo operacijai</t>
  </si>
  <si>
    <t>Rink.</t>
  </si>
  <si>
    <t>Rinkinys angiografijai su radialiniu apklotu</t>
  </si>
  <si>
    <t>Rinkinys angiografijai (pediatrinis)</t>
  </si>
  <si>
    <t>Angio indo rinkinys</t>
  </si>
  <si>
    <t xml:space="preserve">Sterilus, vienkartinio naudojimo. Rinkinys įpakuotas viename gamykliniame steriliame polietileno įpakavime su sterilumo kontrolės sistema, t.y. ne mažiau kaip 2 lipnios etiketės su produkto duomenimis. Trijų lygių pakuotė. Atitinka standarto LST EN 13795-1,2,3 reikalavimus. Turi CE ženklinimą. Pakuotėje (gerai matomoje vietoje) rinkinio turinio lietuviškas aprašymas. Rinkinio sudėtis: 1. Indas 2500 ml +50 ml talpos iš spalvoto, neskaidraus polipropileno, lygiais nuožulniais kraštais ir lygiu dugnu. Vidinis paviršius turi gradaciją mililitrais kas 100 ml nuo 0 iki 2500 ml. Pritaikytas skysčių ir ledo laikymui. Viduje sudėtos neaustinės skaros 10 x 10 cm – 5vnt, 30 g. </t>
  </si>
  <si>
    <t>Hibridinis kardio vaskuliarinis rinkinys</t>
  </si>
  <si>
    <t>Paciento apkloto medžiaga vienkartinio naudojimo, sterili, nemažiau 3 sluoksnių .Viršutinis sluoksnis gerai sugeriančios neaustinės medžiagos (skysčio sugeriamumaskritinėje zonoje &gt; 2,65 g/dm2, nekrintinėje zonoje &gt;0,75g/dm2); vidurinis - iš polietileno, 100% nepralaidus; apatinis - apsauginis popieriaus sluoksnis. Paviršius neslidus, gerai matosi padėtos adatos, siūlai ir kitos smulkios med. priemonės. Angiografinis radialinis apklotas 230-250 x  320-350 cm . Viso 4 angos: 2 angos 5x7cm± 1cm; 2 angos 8x8cm ± 1cm. Kiekviena anga ir lipnus paviršius prie jos atidaromas atskirai nuėmus neperšlampančią apsaugą. Apkloto vienas kraštas (dešinysis) skaidrus. Angiografinės punkcinės adatos ilgis - 70 - 90 mm, diametras 18G, distalinės nuopjovos ilgis iki 3 mm, atspari sulinkimui ir lūžiui ties švirkšto jungtimi, maksimalus galimas vielos - pravedėjo diametras 0,038". Adata be sparnelių, jos jungtis turi turėti suformuotas plokštumas punkcijos kampo valdymui pirštais. Chirurginiai standartinės apsaugos chalatai  pagaminti iš  hidrofobiškos neaustinės medžiagos, medžiaga kvėpuojanti (padidinto kvėpavimo). Oro pralaidumas nemažiau, kaip  0,31 m/s; dėvėjimo metu nesielektrina, nekyla į viršų. Rankogaliai iš elastingo poliesterio, gerai priglunda prie riešo. Chalato medžiaga  tvirta, nesisluoksniuojančio, nesiveliančio ir nedulksančio paviršiaus. Gaminiai neturi skleisti cheminių medžiagų kvapų. Dangalas rentgeno aparatui - skaidrus, elastingas, maišo formos, skersmuo 80 ± 5 cm. ir 145 ± 5 cm. Krašte apsiūta gumelė fiksuoja maišą prie rentgeno aparato (tampri, nesuplyšta dedant ant aparatūros gaubto). Rinkinys įpakuotas viename gamykliniame steriliame polietileno įpakavime su sterilumo kontrolės sistema, t.y. ne mažiau kaip 2 lipnios etiketės su produkto duomenimis. Trijų lygių pakuotė. Atitinka standarto LST EN 13795-1,2,3 reikalavimus. Turi CE ženklinimą. Pakuotėje (gerai matomoje vietoje) rinkinio turinio lietuviškas aprašymas. Rinkinio sudėtis: 1. Apklotas instrumentavimo staliukui 150x190cm ± 10 cm.- 1 vnt. pūkavimasis ne daugiau kaip 1,6 Log₁₀., atsparumas skysčio įsiskverbimui ne daugiau kaip 100 cm2 H2O. 2. Chirurginis chalatas L dydžio (ne trumpesnis nei 135 cm.) – 1 vnt. 3. Pūkavimasis ne daugiau kaip 3,18 Log₁₀. Medžiagos atsparumas skysčių įsiskverbimui ne mažiau kaip 60 cm H₂O. Oro pralaidumas ne mažiau kaip 0,31 m/s, vandens garų pralaidumo koeficientas ne didesnis kaip 23860 g/m²/24 h.3. Chirurginis chalatas XL dydžio (ne trumpesnis nei 145 cm.) – 1 vnt. Pūkavimasis ne daugiau kaip 3,18 Log₁₀. Medžiagos atsparumas skysčių įsiskverbimui ne mažiau kaip 60 cm H₂O. Oro pralaidumas ne mažiau kaip 0,31 m/s, vandens garų pralaidumo koeficientas ne didesnis kaip 23860 g/m²/24 h. 4. Dangalas rentgeno aparatui - skersmuo 80 cm  ± 5 cm. – 1 vnt. 5. Dangalas rentgeno aparatui - skersmuo 145 cm  ± 5 cm. – 1 vnt. 6. Neaustinė skara 10x20 cm., 30g,  – 8 vnt. Skysčių absorbcijos laikas ne didesnis kaip 2,3 s, skysčių absorbcinė talpa ne mažiau kaip 1015%. Pūkavimasis ne daugiau kaip 85,3 dal. 7. Neaustinis apvalus tamponas M, 30 g. – 6 vnt. Skysčių absorbcijos laikas ne didesnis kaip 2,3 s, skysčių absorbcinė talpa ne mažiau kaip 1015%. Pūkavimasis ne daugiau kaip 85,3 dal. 8. Indas plastikinis 120 ml ± 10 ml talpos – 1 vnt. 9. Indas spalvotas (dviejų skirtingų spalvų) 60 ml ± 5 ml talpos – 2 vnt. 10. Indas spalvotas (dviejų skirtingų spalvų) 250 ml ± 10 ml talpos – 2 vnt. 11. Skalpelio ašmuo Nr.24 – 1 vnt. 12. Instrumentas tepimui ne mažiau 24 cm ilgio – 1 vnt. 13. Didelio sugeriamumo apklotas 34-40 x 47-53 cm lipniu kraštu lengvai priglunda ir prisitaiko prie paviršiaus – 1 vnt. apklotas pagamintas iš viskozės/poliesterio neaustinės medžiagos, kurios tankis ne plonesnis nei  50g/m2.14. Apklotas 75x75 cm ± 5 cm lipniu kraštu – 1 vnt. Pūkavimasis kritinėje zonoje ne daugiau kaip 3,2 Log₁₀, nekritinėje – 3,0 Log₁₀. Atsparumas skysčio įsiskverbimui kritinėje zonoje ne mažiau kaip 197 cm2 H2O, nekritinėje – 194 cm2 H2O. 15. Angiografinis radialinis apklotas 230-250 x  320-350 cm. Viso 4 angos: 2 angos 5x7cm± 1cm; 2 angos 8x8cm ± 1cm. Kiekviena anga ir lipnus paviršius prie jos atidaromas atskirai nuėmus neperšlampančią apsaugą. Apkloto vienas kraštas (dešinysis) skaidrus – 1 vnt. Pūkavimasis kritinėje zonoje ne daugiau kaip 1,8 Log₁₀, nekritinėje – 2,5 Log₁₀. Atsparumas skysčio įsiskverbimui ne mažiau kaip 100 cm2 H2O. 16. Angiografinė punkcinės adata - ilgis - 70 - 90 mm, diametras 18G, distalinės nuopjovos ilgis iki 3 mm – 1 vnt.</t>
  </si>
  <si>
    <t>Vnt.</t>
  </si>
  <si>
    <t>Diagnostinės pirštinės be latekso ir talko</t>
  </si>
  <si>
    <t>Skysčių surinkimo maišas</t>
  </si>
  <si>
    <t xml:space="preserve">Vienkartinės kelnaitės su juostelė ( fototerapijos procedūroms), vyriškos/moterškos. </t>
  </si>
  <si>
    <t>Pagamintos iš neopreno, be talko, anatominės konfigūracijos. Pirštinės vidus dengtas sintetiniu polimeru, todėl ypač lengvai maunasi. Pirštinės storis pirštų srityje 0,23 mm  ± 0,01 mm, delno - 0,21 mm  ± 0,01 mm, riešo - 0,18 mm  ± 0,01 mm. Ilgis - ne mažiau 290 mm. Plyšimo jėga prieš sendinimą ne mažiau 13N, po sendinimo  ne mažiau 11N. AQL - 0,65. Išorinės pirštinės paviršius - neslidus, švelniai mikroreljefinis. Rankogalis kūgio formos, su susisukusiu krašteliu, todėl apsaugo nuo pirštinių atsiraitojimo darbo metu. Atitinka Medicinos priemonių direktyvos93/42/EEC, Asmeninės apsaugos priemonių direktyvos 89/686/EEC, standartų ASTM F1671, EN455-1,2,3,4, EN388, EN420 bei EN374-1,2,3 reikalavimus. Sertifikuotos pagal standartą EN ISO 13485.</t>
  </si>
  <si>
    <t>Sintetinės sterilios pirštinės</t>
  </si>
  <si>
    <t>1. Priemonių kokybė, žymėjimas, informacija vartotojui turi atitikti ES Tarybos Direktyvos 93/42/EEB reikalavimus</t>
  </si>
  <si>
    <t>3.  * Priemonės kodas gamintojo kataloge, jeigu gamintojas turi savo prekių katalogą.</t>
  </si>
  <si>
    <t>Prekės pavadinimas</t>
  </si>
  <si>
    <t>Mato vienetas</t>
  </si>
  <si>
    <t>Firminis priemonių pavadinimas, gamintojas, priemonės kodas gamintojo kataloge*</t>
  </si>
  <si>
    <t>Sterilūs plėvelės-tvarsčiai, skirti intraveninių (su sparneliais) kateterių fiksavimui  5,5 x 5,5 cm</t>
  </si>
  <si>
    <t>Vienkartinės  kelnaitės fototerapijos procedūroms</t>
  </si>
  <si>
    <t>Paklodė su guma kraštuose</t>
  </si>
  <si>
    <t>Paklodė be gumos kraštuose</t>
  </si>
  <si>
    <t>Paklodė  100 cm x 210 cm</t>
  </si>
  <si>
    <t xml:space="preserve">Vienkartinio naudojimo, kušetės arba čiužinio dydžiais 100 cm x 210 cm  ± 10 cm, apsaugai dienos stacionaruose, infekcinio profilio skyriuose. Audinys neišyra, nesuplyšta pacientui atliekant procedūras ilgiau kaip 24 val. </t>
  </si>
  <si>
    <t>1.</t>
  </si>
  <si>
    <t>2.</t>
  </si>
  <si>
    <t>3.</t>
  </si>
  <si>
    <t>4.</t>
  </si>
  <si>
    <t>5.</t>
  </si>
  <si>
    <t>6.</t>
  </si>
  <si>
    <t>7.</t>
  </si>
  <si>
    <t>8.</t>
  </si>
  <si>
    <t>9.</t>
  </si>
  <si>
    <t>10.</t>
  </si>
  <si>
    <t>11.</t>
  </si>
  <si>
    <t>12.</t>
  </si>
  <si>
    <t>13.</t>
  </si>
  <si>
    <t>Pagamintos iš nitrilo, be talko. Ne trumpesnės nei 248 mm, plotis - ne mažiau 95 mm. AQL - 1,5. Pirštinės storis pirštų srityje - 0,10 mm ± 0,01 mm, delno - 0,07 mm ± 0,01 mm, riešo - 0,06 mm ± 0,01 mm. Plyšimo jėga - ne mažiau 6,7 N. Neslidžios, turi mikroreljefinį paviršių pirštų galuose. Atitinka EN374-3 reikalavimą dėl pirštinių atsparumo cheminėms medžiagoms bei ASTM D6978 reikalavimą dėl atsparumo chemoterapiniams vaistams. Tiek sausos, tiek sušlapintos lieka tvirtos. Supakuotos po 200 vnt. Atitinka Medicinos prietaisų direktyvos 93/42/EEC, Asmeninės apsaugos priemonių direktyvos 89/686/EEC, standartų ASTM F1671, EN455-1,2,3,4, EN388, EN420 bei EN374-1,2,3 reikalavimus. Sertifikuotos pagal standartą EN ISO 13485.</t>
  </si>
  <si>
    <t>Paklodė be gumos kraštuose. Pagaminta iš tvirtos neaustinės viskozės, su apatiniu nepralaidžiu skysčiams sluoksniu. Pralaidūs orui, sulaiko skysčius. Supakuota po 50 vnt. ± 10 vnt.</t>
  </si>
  <si>
    <t xml:space="preserve">Paklodė su guma  kraštuose. Pagaminta iš tvirto neperšlampančio spalvoto plastiko, su gumele. Supakuota po 100 vnt. ± 10 vnt. </t>
  </si>
  <si>
    <t>Skaidraus plastiko kūgio formos kišenė 47-63 cm  x  47-53 cm dydžio, pagaminta iš ne plonesnės kaip 100 μm  polietileno plėvelės, su lipniu kraštu ir skysčių išleidimo,  prijungus siurbliuką anga, kuri uždaroma kamšteliu. Maišas,  skysčiams subėgant į vidų,  turi  įgauti  pusdubenio formą  kuri nekinta-  skysčiai renkasi maišelio viduje. Lipni dalis padengta hipoalerginiais akriliniais klijais su apsaugine silikonizuota popieriaus juosta. Lipnų paviršių galima liesti pirštinėmis ir koreguoti jei jis sukimba. Ilgų chirurginių intervencijų metu skysčių surinkimo maišas turi išlikti  nenukritęs, nepakitęs bei neatlipęs  nuo  naudojamų apklotų. Ant pakuotės turi būti  lipnios etiketės su sterilumo kontrolės ir produkto duomenimis.</t>
  </si>
  <si>
    <t>TECHNINĖ SPECIFIKACIJA</t>
  </si>
  <si>
    <t>4.     Priemonės (pakuotes) turi būti ženklinamos brūkšniniais kodais , kurie turi atitikti prekių numeravimo sistemos GS1 reikalavimams.</t>
  </si>
  <si>
    <r>
      <t>Paciento apkloto medžiaga vienkartinio naudojimo, sterili, ne mažiau 3 sluoksnių . Viršutinis sluoksnis gerai sugeriančios neaustinės medžiagos (skysčio sugeriamumas kritinėje zonoje &gt; 3,5 g/dm2, nekrintinėje zonoje &gt;1,15g/dm</t>
    </r>
    <r>
      <rPr>
        <vertAlign val="superscript"/>
        <sz val="10"/>
        <color theme="1"/>
        <rFont val="Times New Roman"/>
        <family val="1"/>
        <charset val="186"/>
      </rPr>
      <t>2</t>
    </r>
    <r>
      <rPr>
        <sz val="10"/>
        <color theme="1"/>
        <rFont val="Times New Roman"/>
        <family val="1"/>
        <charset val="186"/>
      </rPr>
      <t>) vidurinis - iš polietileno, 100% nepralaidus; apatinis - apsauginis popieriaus sluoksnis. Paviršius neslidus, gerai matosi padėtos adatos, siūlai ir kitos smulkios med. priemonės. Lipnios apklotų dalys padengtos hipoalerginiais akriliniais klijais su apsaugine silikonizuota popieriaus juosta. Lipnų paviršių galima liesti pirštinėmis ir koreguoti pakartotiniai, pvz.: jei jis sukimba. Chirurginiai standartinės apsaugos chalatai  pagaminti iš  hidrofobiškos neaustinės medžiagos, medžiaga kvėpuojanti (padidinto kvėpavimo). Oro pralaidumas nemažiau, kaip  0,43 m/s; dėvėjimo metu nesielektrina, nekyla į viršų. Rankogaliai iš elastingo poliesterio, gerai priglunda prie riešo.  Chalato medžiaga  tvirta, nesisluoksniuojančio, nesiveliančio ir nedulksančio paviršiaus. Gaminiai neturi skleisti cheminių medžiagų kvapų.  Dangalas rentgeno aparatui - skaidrus, elastingas, maišo formos, skersmuo 80 ± 5 cm.  Krašte apsiūta gumelė fiksuoja maišą prie rentgeno aparato (tampri, nesuplyšta dedant ant aparatūros gaubto).  Rinkinys įpakuotas viename gamykliniame steriliame polietileno įpakavime su sterilumo kontrolės sistema, t. y. ne mažiau kaip 2 lipnios etiketės su produkto duomenimis. Trijų lygių pakuotė. Atitinka standarto LST EN 13795-1,2,3 reikalavimus. Turi CE ženklinimą. Pakuotėje (gerai matomoje vietoje) rinkinio turinio lietuviškas aprašymas. Rinkinio sudėtis: 1. Apklotas instrumentavimo staliukui 150x190 cm ± 10 cm. – 1 vnt., pūkavimasis ne daugiau kaip 1,6 Log₁₀., atsparumas skysčio įsiskverbimui ne daugiau kaip 100 cm2 H2O  2. Didelio sugeriamumo apklotas 34-40 x 48-51cm. lipniu kraštu lengvai priglunda ir prisitaiko prie paviršiaus – 1 vnt., apklotas pagamintas iš viskozės/poliesterio neaustinės medžiagos, kurios tankis ne plonesnis nei  50g/m2.  3. Apklotas 150 cm x 250 cm ± 10 cm. lipniu kraštu su sustiprinta operacine zona – 1 vnt., pūkavimasis kritinėje zonoje ne daugiau kaip 3,2 Log₁₀, nekritinėje ne daugiau kaip – 3,0 Log₁₀. Atsparumas skysčio įsiskverbimui kritinėje zonoje ne mažiau kaip 197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nekritinėje mažiau kaip – 194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4. Apklotas 175 cm x175  cm ± 10 cm lipniu kraštu 50 cm  x 5 cm ± 1 cm, sustiprinta operacine zona – 1 vnt. pūkavimasis kritinėje zonoje ne daugiau kaip 3,2 Log₁₀, nekritinėje ne daugiau kaip – 3,0 Log₁₀.Atsparumas skysčio įsiskverbimui kritinėje zonoje ne mažiau kaip 197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nekritinėje – 194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5. Dangalas rentgeno aparatui - skersmuo 80 cm  ± 5 cm. – 1 vnt. 6. Apklotas 75 cm x 90-100 cm  lipniu kraštu – 2 vnt.  pūkavimasis kritinėje zonoje ne daugiau kaip 2,5 Log₁₀, nekritinėje ne daugiau kaip – 2,5 Log₁₀. Atsparumas skysčio įsiskverbimui kritinėje zonoje ne mažiau kaip 203 cm</t>
    </r>
    <r>
      <rPr>
        <vertAlign val="superscript"/>
        <sz val="10"/>
        <color theme="1"/>
        <rFont val="Times New Roman"/>
        <family val="1"/>
        <charset val="186"/>
      </rPr>
      <t>2</t>
    </r>
    <r>
      <rPr>
        <vertAlign val="subscript"/>
        <sz val="10"/>
        <color theme="1"/>
        <rFont val="Times New Roman"/>
        <family val="1"/>
        <charset val="186"/>
      </rPr>
      <t xml:space="preserve"> </t>
    </r>
    <r>
      <rPr>
        <sz val="10"/>
        <color theme="1"/>
        <rFont val="Times New Roman"/>
        <family val="1"/>
        <charset val="186"/>
      </rPr>
      <t>H</t>
    </r>
    <r>
      <rPr>
        <vertAlign val="subscript"/>
        <sz val="10"/>
        <color theme="1"/>
        <rFont val="Times New Roman"/>
        <family val="1"/>
        <charset val="186"/>
      </rPr>
      <t>2</t>
    </r>
    <r>
      <rPr>
        <sz val="10"/>
        <color theme="1"/>
        <rFont val="Times New Roman"/>
        <family val="1"/>
        <charset val="186"/>
      </rPr>
      <t>O, nekritinėje mažiau kaip– 203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O.7. Chirurginis chalatas L dydžio (ne trumpesnis kaip 145 cm.) – 1 vnt. Pūkavimasis ne daugiau kaip 3,18 Log₁₀. Medžiagos atsparumas skysčių įsiskverbimui ne mažiau kaip 60 cm H₂O. Oro pralaidumas ne mažiau kaip 0,31 m/s, vandens garų pralaidumo koeficientas ne didesnis kaip 23860 g/m²/24 h. 8. Chirurginis chalatas XL dydžio  (ne trumpesnis kaip 160 cm) – 1 vnt. Pūkavimasis ne daugiau kaip 3,18 Log₁₀. Medžiagos atsparumas skysčių įsiskverbimui ne mažiau kaip 60 cm H₂O. Oro pralaidumas ne mažiau kaip 0,31 m/s, vandens garų pralaidumo koeficientas ne didesnis kaip 23860 g/m²/24 h.  9. Indas spalvotas (trijų skirtingų spalvų) 120 ml ± 10 ml talpos – 3 vnt. 10. Neaustinė skara 10x20 cm., 30g. – 30 vnt. Skysčių absorbcijos laikas ne didesnis kaip 2,3 s, skysčių absorbcinė talpa ne mažiau kaip 1015%. Pūkavimasis ne daugiau kaip 85,3 dal.11. Neaustinis apvalus tamponas S, 30 g., 25mm – 20 vnt. Skysčių absorbcijos laikas ne didesnis kaip 2,3 s, skysčių absorbcinė talpa ne mažiau kaip 1015%. Pūkavimasis ne daugiau kaip 85,3 dal. 12. Instrumentas tepimui ne mažiau 24 cm ilgio – 1 vnt. 13. Indas inksto formos 1500 ml ± 20 ml talpos – 1 vnt. 14. Lipni juosta 9x49 cm ± 2 cm – 1 vnt. 15. Skalpelio ašmuo Nr. 24 – 1 vnt. 16. Rankena operacinei lempai universali (tinkanti įvairaus dydžio rankenoms) – 1 vnt.</t>
    </r>
  </si>
  <si>
    <r>
      <t>Paciento apkloto medžiaga vienkartinio naudojimo, sterili, nemažiau 3 sluoksnių .Viršutinis sluoksnis gerai sugeriančios neaustinės medžiagos, vidurinis - iš polietileno, 100% nepralaidus; apatinis - apsauginis popieriaus sluoksnis. Paviršius neslidus, gerai matosi padėtos adatos, siūlai ir kitos smulkios med. priemonės. Angiografinis apklotas 190x320 cm ± 10 cm. Dvi angos 5x5 cm ± 1 cm. Kiekviena anga ir lipnus paviršius prie jos atidaromas atskirai nuėmus neperšlampančią apsaugą. Apkloto abiejų šonų kraštai skaidrūs. Angiografinės punkcinės adatos ilgis - 70 - 90 mm, diametras 18G, distalinės nuopjovos ilgis iki 3 mm, atspari sulinkimui ir lūžiui ties švirkšto jungtimi, maksimalus galimas vielos - pravedėjo diametras 0,038". Adata be sparnelių, jos jungtis turi turėti suformuotas plokštumas punkcijos kampo valdymui pirštais. Chirurginiai standartinės apsaugos chalatai  pagaminti iš  hidrofobiškos neaustinės medžiagos, medžiaga kvėpuojanti (padidinto kvėpavimo). Oro pralaidumas nemažiau, kaip  0,43 m/s; dėvėjimo metu nesielektrina, nekyla į viršų. Rankogaliai iš elastingo poliesterio, gerai priglunda prie riešo. Medžiaga  tvirta, nesisluoksniuojančio, nesiveliančio ir nedulksančio paviršiaus. Gaminiai neturi skleisti cheminių medžiagų kvapų.  Dangalas rentgeno aparatui - skaidrus, elastingas, maišo formos, skersmuo 80 ± 5 cm. ir 145 ± 5 cm. Krašte apsiūta gumelė fiksuoja maišą prie rentgeno aparato (tampri, nesuplyšta dedant ant aparatūros gaubto).  Rinkinys įpakuotas viename gamykliniame steriliame polietileno įpakavime su sterilumo kontrolės sistema, t.y. ne mažiau kaip 2 lipnios etiketės su produkto duomenimis. Trijų lygių pakuotė. Atitinka standarto LST EN 13795-1,2,3 reikalavimus. Turi CE ženklinimą. Pakuotėje (gerai matomoje vietoje) rinkinio turinio lietuviškas aprašymas. Rinkinio sudėtis: 1. Apklotas instrumentavimo staliukui 140x190cm ± 10 cm.- 1 vnt. Pūkavimasis ne daugiau kaip 3,2 Log₁₀. Atsparumas skysčio įsiskverbimui ne mažiau kaip 140 cm2 H2O 2. Chirurginis chalatas L dydžio (ne trumpesnis nei 135 cm.) – 1 vnt. . Pūkavimasis ne daugiau kaip 3,2 Log₁₀. Medžiagos atsparumas skysčių įsiskverbimui ne mažiau kaip 60 cm H₂O. Oro pralaidumas ne daugiau kaip 0,31 m/s, vandens garų pralaidumo koeficientas ne didesnis kaip 23860 g/m²/24 h .3. Chirurginis chalatas XL  dydžio (ne trumpesnis 145 cm) – 1 vnt. Pūkavimasis ne daugiau kaip 3,18 Log₁₀. Medžiagos atsparumas skysčių įsiskverbimui ne mažiau kaip 60 cm H₂O. Oro pralaidumas ne daugiau kaip 0,31 m/s, vandens garų pralaidumo koeficientas ne didesnis kaip 23860 g/m²/24 h. 4. Dangalas rentgeno aparatui - skersmuo 80 cm  ± 5 cm. – 2 vnt. 5. Dangalas rentgeno aparatui - skersmuo 145 cm  ± 5 cm. – 1 vnt. 6. Neaustinė skara 10 cm x20 cm., 30g,  – 10 vnt. Skysčių absorbcijos laikas ne didesnis kaip 2,3 s, skysčių absorbcinė talpa ne mažiau kaip 1015%. Pūkavimasis ne daugiau kaip 85,3 dal. 7. Neaustinis apvalus tamponas M, 30 g – 6 vnt. Skysčių absorbcijos laikas ne didesnis kaip 2,3 s, skysčių absorbcinė talpa ne mažiau kaip 1015%. Pūkavimasis ne daugiau kaip 85,3 dal. 8. Indas plastikinis (dviejų skirtingų spalvų) 120 ml ± 10 ml talpos – 2 vnt. 9. Indas spalvotas 60 ml ± 5 ml talpos – 1 vnt. 10. Indas spalvotas  250 ml ± 10 ml talpos – 1 vnt. 11. Skalpelio ašmuo Nr.24 – 1 vnt. 12. Instrumentas tepimui ne mažiau 24 cm ilgio – 1 vnt. 13. Didelio sugeriamumo apklotas 75 cm x 50 cm ± 5cm. lipniu kraštu lengvai priglunda ir prisitaiko prie paviršiaus – 1 vnt. Pūkavimasis ne daugiau kaip 2,5 Log₁₀. Atsparumas skysčio įsiskverbimui ne mažiau kaip 203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Absorbicija ne mažiau nei 1,15 g/dm</t>
    </r>
    <r>
      <rPr>
        <vertAlign val="superscript"/>
        <sz val="10"/>
        <color theme="1"/>
        <rFont val="Times New Roman"/>
        <family val="1"/>
        <charset val="186"/>
      </rPr>
      <t>2</t>
    </r>
    <r>
      <rPr>
        <sz val="10"/>
        <color theme="1"/>
        <rFont val="Times New Roman"/>
        <family val="1"/>
        <charset val="186"/>
      </rPr>
      <t>. 14. Apklotas 50 cm x 50 cm ± 5 cm lipniu kraštu – 1 vnt. Pūkavimasis ne daugiau kaip 2,5 Log₁₀. Atsparumas skysčio įsiskverbimui ne mažiau kaip 203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15. Angiografinis apklotas 190 cm x320 cm ± 10 cm. Dvi angos 5 cm x 5 cm± 1 cm. Kiekviena anga ir lipnus paviršius prie jos atidaromas atskirai nuėmus neperšlampančią apsaugą. Apkloto abiejų šonų kraštai skaidrūs – 1 vnt. 16. Angiografinė punkcinės adata - ilgis - 70 - 90 mm, diametras 18 G, distalinės nuopjovos ilgis iki 3 mm – 1 vnt.</t>
    </r>
  </si>
  <si>
    <r>
      <t>Paciento apkloto medžiaga vienkartinio naudojimo, sterili, nemažiau 3 sluoksnių. Viršutinis sluoksnis gerai sugeriančios neaustinės medžiagos, vidurinis - iš polietileno, 100% nepralaidus; apatinis - apsauginis popierinis sluoksnis. Paviršius neslidus, gerai matosi padėtos adatos, siūlai ir kitos smulkios med. priemonės. Rinkinys įpakuotas viename gamykliniame steriliame polietileno įpakavime su sterilumo kontrolės sistema, t.y. ne mažiau kaip 2 lipnios etiketės su produkto duomenimis. Trijų lygių pakuotė. Atitinka standarto LST EN 13795-1,2,3 reikalavimus. Turi CE ženklinimą. Pakuotėje (gerai matomoje vietoje) rinkinio turinio lietuviškas aprašymas. Rinkinio sudėtis: 1. Hibridinis kardio-vaskuliarinis apklotas 240/300 cm  x 450 cm ± 5 cm, su inciziniais plotais, dydžiais:  60 cm  x 40 cm + 3 cm ir 15 cm  x 27 cm + 3 cm. Kiekviena anga ir lipnus paviršius prie jos atidaromas atskirai nuėmus neperšlampančią apsaugą. Integruoti du skaidrūs maišai 70 cm  x 32 cm + 3 cm instrumentams ir diatermijai sudėti, maišai pagaminti polietileno plėvelė  ne plonesnės nei 80 µm.  Sustiprinta operacinė zona 90 cm x 220 cm ± 5 cm, apkloto šonai skaidrūs 337 cm x 69 cm ± 5 cm. – 1 vnt. Pūkavimasis kritinėje zonoje ne daugiau kaip 1,7 Log₁₀, nekritinėje ne daugiau kaip – 0,7 Log₁₀. Atsparumas skysčio įsiskverbimui kritinėje ir nekritinėje zonose ne mažiau kaip 194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Apkloto absorbcija kritinėje dalyje ne mažiau nei 3,25 g/dm</t>
    </r>
    <r>
      <rPr>
        <vertAlign val="superscript"/>
        <sz val="10"/>
        <color theme="1"/>
        <rFont val="Times New Roman"/>
        <family val="1"/>
        <charset val="186"/>
      </rPr>
      <t>2</t>
    </r>
    <r>
      <rPr>
        <sz val="10"/>
        <color theme="1"/>
        <rFont val="Times New Roman"/>
        <family val="1"/>
        <charset val="186"/>
      </rPr>
      <t>.  2.  Apklotas lipniu kraštu 75 cm  x 75 cm + 3 cm – 2 vnt. Pūkavimasis kritinėje zonoje ne daugiau kaip 3,2 Log₁₀, nekritinėje – 3,0 Log₁₀. Atsparumas skysčio įsiskverbimui kritinėje zonoje ne mažiau kaip 197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nekritinėje – 194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 3. Apklotas instrumentavimo staliukui  150 cm  x 190 cm ± 10 cm – 1 vnt. Pūkavimasis ne daugiau kaip 3,2 Log₁₀. Atsparumas skysčio įsiskverbimui ne mažiau kaip 140 cm</t>
    </r>
    <r>
      <rPr>
        <vertAlign val="superscript"/>
        <sz val="10"/>
        <color theme="1"/>
        <rFont val="Times New Roman"/>
        <family val="1"/>
        <charset val="186"/>
      </rPr>
      <t>2</t>
    </r>
    <r>
      <rPr>
        <sz val="10"/>
        <color theme="1"/>
        <rFont val="Times New Roman"/>
        <family val="1"/>
        <charset val="186"/>
      </rPr>
      <t xml:space="preserve"> H</t>
    </r>
    <r>
      <rPr>
        <vertAlign val="subscript"/>
        <sz val="10"/>
        <color theme="1"/>
        <rFont val="Times New Roman"/>
        <family val="1"/>
        <charset val="186"/>
      </rPr>
      <t>2</t>
    </r>
    <r>
      <rPr>
        <sz val="10"/>
        <color theme="1"/>
        <rFont val="Times New Roman"/>
        <family val="1"/>
        <charset val="186"/>
      </rPr>
      <t>O.</t>
    </r>
  </si>
  <si>
    <t>Maksimalus kiekis</t>
  </si>
  <si>
    <t>PVM suma, Eur</t>
  </si>
  <si>
    <t xml:space="preserve"> 1 mato vnt. įkainis, EUR be PVM</t>
  </si>
  <si>
    <t>Bendra pasiūlymo kaina, Eur be PVM</t>
  </si>
  <si>
    <t>Bendra pasiūlymo kaina, Eur su PVM</t>
  </si>
  <si>
    <t>Sterilus pleistras,  pagamintas iš plonos poliuretano plėvelės ne storesnės nei 25 g/m² ir padengtas poliakrilo emulsija ne daugiau nei 25 g/m². Permatoma plėvelė leidžianti stebėti kateterio įvedimo vietą. Iš vieno krašto turi įpjovą 2,5 cm x 0,4 cm su praplatėjančia apvalia anga kateterio galvutei. Pleistras turi neustinės medžiagos pagalvėlę 5,5 cm x 3 cm, kuri yra padengta poliakrilo emulsija ne daugiau kaip 27 g/m². Hipoalergiškas, nedirgina odos, neskausmingai nuimamas, netraumuoja odos. Nuklijavus ant odos neturi likti  klijų likučių. Leidžia pacientui laisvai judėti užtikrindamas puikią kateterio fiksaciją. Pleistras turi  ne storesnį kaip  80 g popierinį rėmelį, palengvinantį tvarsčio užklijavimą.   Sterili pakuotė turi  laisvą nepriklijuotą kraštą saugiam atidarymui.   Ant pakuotės turi būti  pateikta tvarsčio fiksavimo eiga.  Dydis 5,5 x 5,5 cm. Dydžių nuokrypis ± 0,5 cm  BŪTINA PATEIKTI PAVYZDŽIUS PILNOJE NEPAŽEISTOJE PAKUOTĖJE IKI PASIŪLYMŲ PATEIKIMO TERMINO PABAIGOS adresu Santariškių g. 2, Vilnius, kab. B330A.</t>
  </si>
  <si>
    <t>5. Visoms nurodytoms konkrečioms medžiagoms ir/ar konkretiems prekių pavadinimams, standartams taikoma „arba lygiavertis“. Tiekėjas, siūlantis lygiavertę prekę privalo patikimomis priemonėmis įrodyti, kad siūloma prekė yra lygiavertė ir visiškai atitinka techninėje specifikacijoje keliamus reikalavimus.</t>
  </si>
  <si>
    <r>
      <t xml:space="preserve">Tiekėjo siūlomų prekių  charakteristikos ir jų reikšmės
</t>
    </r>
    <r>
      <rPr>
        <b/>
        <sz val="10"/>
        <rFont val="Times New Roman"/>
        <family val="1"/>
        <charset val="186"/>
      </rPr>
      <t xml:space="preserve">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tinklalapį(jei toks yra) </t>
    </r>
    <r>
      <rPr>
        <b/>
        <sz val="11"/>
        <rFont val="Times New Roman"/>
        <family val="1"/>
        <charset val="186"/>
      </rPr>
      <t xml:space="preserve">
</t>
    </r>
  </si>
  <si>
    <t>Charakteristikos ir reikalavimai</t>
  </si>
  <si>
    <t>2. Priemonių charakteristikoms patvirtinti privaloma pateikti techninių duomenų lapą arba lygiavertį gamintojo dokumentą, patvirtintą  tiekiančios įmonės vadovo ar jo įgalioto asmens parašu</t>
  </si>
  <si>
    <t>Vienkartinių apsaugos priemonių  pirkimas</t>
  </si>
  <si>
    <t>SPS  priedas Nr. 1</t>
  </si>
  <si>
    <r>
      <t>Evercare</t>
    </r>
    <r>
      <rPr>
        <vertAlign val="superscript"/>
        <sz val="11"/>
        <color theme="1"/>
        <rFont val="Cambria"/>
        <family val="1"/>
        <charset val="186"/>
      </rPr>
      <t>®</t>
    </r>
    <r>
      <rPr>
        <sz val="11"/>
        <color theme="1"/>
        <rFont val="Times New Roman"/>
        <family val="1"/>
        <charset val="186"/>
      </rPr>
      <t xml:space="preserve"> skysčių surinkymo maišas (OneMed Group Oy), Ref. TML1873</t>
    </r>
  </si>
  <si>
    <t>Skaidraus plastiko kūgio formos kišenė 62 cm  x  50 cm dydžio, pagaminta iš 100 μm  polietileno plėvelės, su lipniu kraštu ir skysčių išleidimo,  prijungus siurbliuką anga, kuri uždaroma kamšteliu. Maišas,  skysčiams subėgant į vidų,  turi  įgauti  pusdubenio formą  kuri nekinta-  skysčiai renkasi maišelio viduje. Lipni dalis padengta hipoalerginiais akriliniais klijais su apsaugine silikonizuota popieriaus juosta. Lipnų paviršių galima liesti pirštinėmis ir koreguoti jei jis sukimba. Ilgų chirurginių intervencijų metu skysčių surinkimo maišas išlieka  nenukritęs, nepakitęs bei neatlipęs  nuo  naudojamų apklotų. Ant pakuotės yra  lipnios etiketės su sterilumo kontrolės ir produkto duomenimis.</t>
  </si>
  <si>
    <t>Čiužinio apdangalas ((OneMed Group Oy), Ref. 30661</t>
  </si>
  <si>
    <t xml:space="preserve">Paklodė su guma  kraštuose. Pagaminta iš tvirto neperšlampančio spalvoto plastiko, su gumele. Supakuota po 100 vnt. </t>
  </si>
  <si>
    <t>Paklodė , Ontex, ref. 823520</t>
  </si>
  <si>
    <t xml:space="preserve">Vienkartinio naudojimo, kušetės arba čiužinio dydžiais 90 cm x 210 cm, apsaugai dienos stacionaruose, infekcinio profilio skyriuose. Audinys neišyra, nesuplyšta pacientui atliekant procedūras ilgiau kaip 24 val.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</si>
</sst>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2" x14ac:knownFonts="1">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b/>
      <sz val="14"/>
      <name val="Times New Roman"/>
      <family val="1"/>
      <charset val="186"/>
    </font>
    <font>
      <sz val="10"/>
      <color theme="1"/>
      <name val="Times New Roman"/>
      <family val="1"/>
      <charset val="186"/>
    </font>
    <font>
      <vertAlign val="superscript"/>
      <sz val="10"/>
      <color theme="1"/>
      <name val="Times New Roman"/>
      <family val="1"/>
      <charset val="186"/>
    </font>
    <font>
      <vertAlign val="subscript"/>
      <sz val="10"/>
      <color theme="1"/>
      <name val="Times New Roman"/>
      <family val="1"/>
      <charset val="186"/>
    </font>
    <font>
      <sz val="10"/>
      <name val="Times New Roman"/>
      <family val="1"/>
      <charset val="186"/>
    </font>
    <font>
      <b/>
      <sz val="10"/>
      <name val="Times New Roman"/>
      <family val="1"/>
      <charset val="186"/>
    </font>
    <font>
      <b/>
      <sz val="12"/>
      <name val="Times New Roman"/>
      <family val="1"/>
      <charset val="186"/>
    </font>
    <font>
      <vertAlign val="superscript"/>
      <sz val="11"/>
      <color theme="1"/>
      <name val="Cambria"/>
      <family val="1"/>
      <charset val="186"/>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0">
    <xf numFmtId="0" fontId="0" fillId="0" borderId="0" xfId="0"/>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xf>
    <xf numFmtId="164" fontId="2" fillId="0" borderId="0" xfId="0" applyNumberFormat="1" applyFont="1" applyAlignment="1">
      <alignment horizontal="left" vertical="top"/>
    </xf>
    <xf numFmtId="4" fontId="2" fillId="0" borderId="0" xfId="0" applyNumberFormat="1" applyFont="1" applyAlignment="1">
      <alignment horizontal="left"/>
    </xf>
    <xf numFmtId="2" fontId="2" fillId="0" borderId="0" xfId="0" applyNumberFormat="1" applyFont="1"/>
    <xf numFmtId="0" fontId="3" fillId="0" borderId="0" xfId="0" applyFont="1" applyAlignment="1">
      <alignment vertical="top"/>
    </xf>
    <xf numFmtId="165" fontId="2" fillId="0" borderId="0" xfId="0" applyNumberFormat="1" applyFont="1" applyAlignment="1">
      <alignment horizontal="left" vertical="top"/>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2" fontId="3"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3" fontId="1" fillId="0" borderId="1" xfId="0" applyNumberFormat="1" applyFont="1" applyBorder="1" applyAlignment="1">
      <alignment horizontal="center" vertical="top" wrapText="1"/>
    </xf>
    <xf numFmtId="0" fontId="1" fillId="0" borderId="0" xfId="0" applyFont="1"/>
    <xf numFmtId="0" fontId="1" fillId="0" borderId="1" xfId="0" applyFont="1" applyBorder="1" applyAlignment="1">
      <alignment vertical="top"/>
    </xf>
    <xf numFmtId="0" fontId="2" fillId="0" borderId="0" xfId="0" applyFont="1" applyAlignment="1">
      <alignment horizontal="left" vertical="top"/>
    </xf>
    <xf numFmtId="0" fontId="2" fillId="0" borderId="0" xfId="0" applyFont="1" applyAlignment="1">
      <alignment vertical="top"/>
    </xf>
    <xf numFmtId="0" fontId="3" fillId="0" borderId="0" xfId="0" applyFont="1" applyAlignment="1">
      <alignment horizontal="center" vertical="top"/>
    </xf>
    <xf numFmtId="49"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8" fillId="0" borderId="0" xfId="0" applyFont="1" applyAlignment="1">
      <alignment horizontal="left" vertical="top" wrapText="1"/>
    </xf>
    <xf numFmtId="4" fontId="10" fillId="0" borderId="0" xfId="0" applyNumberFormat="1" applyFont="1" applyAlignment="1">
      <alignment horizontal="left"/>
    </xf>
    <xf numFmtId="2" fontId="1" fillId="0" borderId="1" xfId="0" applyNumberFormat="1" applyFont="1" applyBorder="1" applyAlignment="1">
      <alignment vertical="top"/>
    </xf>
    <xf numFmtId="0" fontId="2" fillId="0" borderId="0" xfId="0" applyFont="1" applyAlignment="1">
      <alignment horizontal="left" vertical="top"/>
    </xf>
    <xf numFmtId="0" fontId="4" fillId="0" borderId="0" xfId="0" applyFont="1" applyAlignment="1">
      <alignment horizontal="center" vertical="top"/>
    </xf>
    <xf numFmtId="0" fontId="2" fillId="0" borderId="0" xfId="0" applyFont="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abSelected="1" zoomScale="60" zoomScaleNormal="60" workbookViewId="0">
      <pane ySplit="12" topLeftCell="A18" activePane="bottomLeft" state="frozen"/>
      <selection pane="bottomLeft" activeCell="K20" sqref="K20"/>
    </sheetView>
  </sheetViews>
  <sheetFormatPr defaultColWidth="9.1796875" defaultRowHeight="14" x14ac:dyDescent="0.3"/>
  <cols>
    <col min="1" max="1" width="9.1796875" style="16"/>
    <col min="2" max="2" width="20" style="16" customWidth="1"/>
    <col min="3" max="3" width="112.1796875" style="16" customWidth="1"/>
    <col min="4" max="4" width="9.26953125" style="16" customWidth="1"/>
    <col min="5" max="5" width="12.26953125" style="16" customWidth="1"/>
    <col min="6" max="6" width="13" style="16" customWidth="1"/>
    <col min="7" max="7" width="9.453125" style="16" customWidth="1"/>
    <col min="8" max="8" width="13" style="16" customWidth="1"/>
    <col min="9" max="9" width="10.26953125" style="16" customWidth="1"/>
    <col min="10" max="10" width="13" style="16" customWidth="1"/>
    <col min="11" max="11" width="53.54296875" style="16" customWidth="1"/>
    <col min="12" max="16384" width="9.1796875" style="16"/>
  </cols>
  <sheetData>
    <row r="1" spans="1:12" ht="15" x14ac:dyDescent="0.3">
      <c r="A1" s="1"/>
      <c r="B1" s="2"/>
      <c r="C1" s="3"/>
      <c r="D1" s="3"/>
      <c r="E1" s="3"/>
      <c r="F1" s="3"/>
      <c r="G1" s="18"/>
      <c r="H1" s="18"/>
      <c r="I1" s="18"/>
      <c r="J1" s="18"/>
      <c r="K1" s="25" t="s">
        <v>59</v>
      </c>
      <c r="L1" s="6"/>
    </row>
    <row r="2" spans="1:12" x14ac:dyDescent="0.3">
      <c r="A2" s="7"/>
      <c r="B2" s="2"/>
      <c r="C2" s="20" t="s">
        <v>43</v>
      </c>
      <c r="D2" s="1"/>
      <c r="E2" s="8"/>
      <c r="F2" s="4"/>
      <c r="G2" s="4"/>
      <c r="H2" s="4"/>
      <c r="I2" s="4"/>
      <c r="J2" s="4"/>
      <c r="K2" s="5"/>
      <c r="L2" s="6"/>
    </row>
    <row r="3" spans="1:12" x14ac:dyDescent="0.3">
      <c r="A3" s="7"/>
      <c r="B3" s="2"/>
      <c r="C3" s="20"/>
      <c r="D3" s="19"/>
      <c r="E3" s="8"/>
      <c r="F3" s="4"/>
      <c r="G3" s="4"/>
      <c r="H3" s="4"/>
      <c r="I3" s="4"/>
      <c r="J3" s="4"/>
      <c r="K3" s="5"/>
      <c r="L3" s="6"/>
    </row>
    <row r="4" spans="1:12" ht="17.5" x14ac:dyDescent="0.3">
      <c r="A4" s="28" t="s">
        <v>58</v>
      </c>
      <c r="B4" s="28"/>
      <c r="C4" s="28"/>
      <c r="D4" s="28"/>
      <c r="E4" s="28"/>
      <c r="F4" s="28"/>
      <c r="G4" s="28"/>
      <c r="H4" s="28"/>
      <c r="I4" s="28"/>
      <c r="J4" s="28"/>
      <c r="K4" s="5"/>
      <c r="L4" s="6"/>
    </row>
    <row r="5" spans="1:12" x14ac:dyDescent="0.3">
      <c r="A5" s="1"/>
      <c r="B5" s="2"/>
      <c r="C5" s="1"/>
      <c r="D5" s="1"/>
      <c r="E5" s="8"/>
      <c r="F5" s="4"/>
      <c r="G5" s="4"/>
      <c r="H5" s="4"/>
      <c r="I5" s="4"/>
      <c r="J5" s="4"/>
      <c r="K5" s="5"/>
      <c r="L5" s="6"/>
    </row>
    <row r="6" spans="1:12" x14ac:dyDescent="0.3">
      <c r="A6" s="27" t="s">
        <v>15</v>
      </c>
      <c r="B6" s="27"/>
      <c r="C6" s="27"/>
      <c r="D6" s="27"/>
      <c r="E6" s="27"/>
      <c r="F6" s="27"/>
      <c r="G6" s="27"/>
      <c r="H6" s="27"/>
      <c r="I6" s="27"/>
      <c r="J6" s="27"/>
      <c r="K6" s="5"/>
      <c r="L6" s="6"/>
    </row>
    <row r="7" spans="1:12" x14ac:dyDescent="0.3">
      <c r="A7" s="27" t="s">
        <v>57</v>
      </c>
      <c r="B7" s="27"/>
      <c r="C7" s="27"/>
      <c r="D7" s="27"/>
      <c r="E7" s="27"/>
      <c r="F7" s="27"/>
      <c r="G7" s="27"/>
      <c r="H7" s="27"/>
      <c r="I7" s="27"/>
      <c r="J7" s="27"/>
      <c r="K7" s="5"/>
      <c r="L7" s="6"/>
    </row>
    <row r="8" spans="1:12" x14ac:dyDescent="0.3">
      <c r="A8" s="29" t="s">
        <v>16</v>
      </c>
      <c r="B8" s="29"/>
      <c r="C8" s="29"/>
      <c r="D8" s="29"/>
      <c r="E8" s="29"/>
      <c r="F8" s="29"/>
      <c r="G8" s="29"/>
      <c r="H8" s="29"/>
      <c r="I8" s="29"/>
      <c r="J8" s="29"/>
      <c r="K8" s="5"/>
      <c r="L8" s="6"/>
    </row>
    <row r="9" spans="1:12" x14ac:dyDescent="0.3">
      <c r="A9" s="27" t="s">
        <v>44</v>
      </c>
      <c r="B9" s="27"/>
      <c r="C9" s="27"/>
      <c r="D9" s="27"/>
      <c r="E9" s="27"/>
      <c r="F9" s="27"/>
      <c r="G9" s="27"/>
      <c r="H9" s="27"/>
      <c r="I9" s="27"/>
      <c r="J9" s="27"/>
      <c r="K9" s="5"/>
      <c r="L9" s="6"/>
    </row>
    <row r="10" spans="1:12" ht="15" customHeight="1" x14ac:dyDescent="0.3">
      <c r="A10" s="18" t="s">
        <v>54</v>
      </c>
      <c r="B10" s="18"/>
      <c r="C10" s="18"/>
      <c r="D10" s="18"/>
      <c r="E10" s="18"/>
      <c r="F10" s="18"/>
      <c r="G10" s="18"/>
      <c r="H10" s="18"/>
      <c r="I10" s="18"/>
      <c r="J10" s="18"/>
      <c r="K10" s="5"/>
      <c r="L10" s="6"/>
    </row>
    <row r="11" spans="1:12" x14ac:dyDescent="0.3">
      <c r="K11" s="5"/>
      <c r="L11" s="6"/>
    </row>
    <row r="12" spans="1:12" ht="118.5" customHeight="1" x14ac:dyDescent="0.3">
      <c r="A12" s="9" t="s">
        <v>0</v>
      </c>
      <c r="B12" s="9" t="s">
        <v>17</v>
      </c>
      <c r="C12" s="9" t="s">
        <v>56</v>
      </c>
      <c r="D12" s="9" t="s">
        <v>18</v>
      </c>
      <c r="E12" s="9" t="s">
        <v>48</v>
      </c>
      <c r="F12" s="9" t="s">
        <v>19</v>
      </c>
      <c r="G12" s="10" t="s">
        <v>50</v>
      </c>
      <c r="H12" s="11" t="s">
        <v>51</v>
      </c>
      <c r="I12" s="10" t="s">
        <v>49</v>
      </c>
      <c r="J12" s="11" t="s">
        <v>52</v>
      </c>
      <c r="K12" s="12" t="s">
        <v>55</v>
      </c>
    </row>
    <row r="13" spans="1:12" ht="393.5" x14ac:dyDescent="0.3">
      <c r="A13" s="13" t="s">
        <v>26</v>
      </c>
      <c r="B13" s="13" t="s">
        <v>1</v>
      </c>
      <c r="C13" s="21" t="s">
        <v>45</v>
      </c>
      <c r="D13" s="14" t="s">
        <v>2</v>
      </c>
      <c r="E13" s="15">
        <v>4500</v>
      </c>
      <c r="F13" s="17"/>
      <c r="G13" s="17"/>
      <c r="H13" s="17"/>
      <c r="I13" s="17"/>
      <c r="J13" s="17"/>
      <c r="K13" s="14"/>
    </row>
    <row r="14" spans="1:12" ht="403" x14ac:dyDescent="0.3">
      <c r="A14" s="13" t="s">
        <v>27</v>
      </c>
      <c r="B14" s="13" t="s">
        <v>3</v>
      </c>
      <c r="C14" s="22" t="s">
        <v>8</v>
      </c>
      <c r="D14" s="14" t="s">
        <v>2</v>
      </c>
      <c r="E14" s="15">
        <v>23220</v>
      </c>
      <c r="F14" s="17"/>
      <c r="G14" s="17"/>
      <c r="H14" s="17"/>
      <c r="I14" s="17"/>
      <c r="J14" s="17"/>
      <c r="K14" s="14"/>
    </row>
    <row r="15" spans="1:12" ht="384" x14ac:dyDescent="0.3">
      <c r="A15" s="13" t="s">
        <v>28</v>
      </c>
      <c r="B15" s="13" t="s">
        <v>4</v>
      </c>
      <c r="C15" s="22" t="s">
        <v>46</v>
      </c>
      <c r="D15" s="14" t="s">
        <v>2</v>
      </c>
      <c r="E15" s="15">
        <v>1000</v>
      </c>
      <c r="F15" s="17"/>
      <c r="G15" s="17"/>
      <c r="H15" s="17"/>
      <c r="I15" s="17"/>
      <c r="J15" s="17"/>
      <c r="K15" s="14"/>
    </row>
    <row r="16" spans="1:12" ht="65" x14ac:dyDescent="0.3">
      <c r="A16" s="13" t="s">
        <v>29</v>
      </c>
      <c r="B16" s="13" t="s">
        <v>5</v>
      </c>
      <c r="C16" s="22" t="s">
        <v>6</v>
      </c>
      <c r="D16" s="14" t="s">
        <v>2</v>
      </c>
      <c r="E16" s="15">
        <v>2000</v>
      </c>
      <c r="F16" s="17"/>
      <c r="G16" s="17"/>
      <c r="H16" s="17"/>
      <c r="I16" s="17"/>
      <c r="J16" s="17"/>
      <c r="K16" s="14"/>
    </row>
    <row r="17" spans="1:11" ht="179.5" x14ac:dyDescent="0.3">
      <c r="A17" s="13" t="s">
        <v>30</v>
      </c>
      <c r="B17" s="13" t="s">
        <v>7</v>
      </c>
      <c r="C17" s="22" t="s">
        <v>47</v>
      </c>
      <c r="D17" s="14" t="s">
        <v>2</v>
      </c>
      <c r="E17" s="15">
        <v>150</v>
      </c>
      <c r="F17" s="17"/>
      <c r="G17" s="17"/>
      <c r="H17" s="17"/>
      <c r="I17" s="17"/>
      <c r="J17" s="17"/>
      <c r="K17" s="14"/>
    </row>
    <row r="18" spans="1:11" ht="104" x14ac:dyDescent="0.3">
      <c r="A18" s="13" t="s">
        <v>31</v>
      </c>
      <c r="B18" s="13" t="s">
        <v>20</v>
      </c>
      <c r="C18" s="23" t="s">
        <v>53</v>
      </c>
      <c r="D18" s="14" t="s">
        <v>9</v>
      </c>
      <c r="E18" s="15">
        <v>200000</v>
      </c>
      <c r="F18" s="17"/>
      <c r="G18" s="17"/>
      <c r="H18" s="17"/>
      <c r="I18" s="17"/>
      <c r="J18" s="17"/>
      <c r="K18" s="14"/>
    </row>
    <row r="19" spans="1:11" ht="78" x14ac:dyDescent="0.3">
      <c r="A19" s="13" t="s">
        <v>32</v>
      </c>
      <c r="B19" s="13" t="s">
        <v>10</v>
      </c>
      <c r="C19" s="22" t="s">
        <v>39</v>
      </c>
      <c r="D19" s="14" t="s">
        <v>9</v>
      </c>
      <c r="E19" s="15">
        <v>3550000</v>
      </c>
      <c r="F19" s="17"/>
      <c r="G19" s="17"/>
      <c r="H19" s="17"/>
      <c r="I19" s="17"/>
      <c r="J19" s="17"/>
      <c r="K19" s="14"/>
    </row>
    <row r="20" spans="1:11" ht="78" x14ac:dyDescent="0.3">
      <c r="A20" s="13" t="s">
        <v>33</v>
      </c>
      <c r="B20" s="13" t="s">
        <v>14</v>
      </c>
      <c r="C20" s="22" t="s">
        <v>13</v>
      </c>
      <c r="D20" s="14" t="s">
        <v>9</v>
      </c>
      <c r="E20" s="15">
        <v>30000</v>
      </c>
      <c r="F20" s="17"/>
      <c r="G20" s="17"/>
      <c r="H20" s="17"/>
      <c r="I20" s="17"/>
      <c r="J20" s="17"/>
      <c r="K20" s="14"/>
    </row>
    <row r="21" spans="1:11" ht="56" x14ac:dyDescent="0.3">
      <c r="A21" s="13" t="s">
        <v>34</v>
      </c>
      <c r="B21" s="13" t="s">
        <v>24</v>
      </c>
      <c r="C21" s="22" t="s">
        <v>25</v>
      </c>
      <c r="D21" s="14" t="s">
        <v>9</v>
      </c>
      <c r="E21" s="15">
        <v>2000</v>
      </c>
      <c r="F21" s="14" t="s">
        <v>64</v>
      </c>
      <c r="G21" s="17">
        <v>0.36599999999999999</v>
      </c>
      <c r="H21" s="26">
        <f>G21*E21</f>
        <v>732</v>
      </c>
      <c r="I21" s="26">
        <f>J21-H21</f>
        <v>36.600000000000023</v>
      </c>
      <c r="J21" s="26">
        <f>H21*1.05</f>
        <v>768.6</v>
      </c>
      <c r="K21" s="14" t="s">
        <v>65</v>
      </c>
    </row>
    <row r="22" spans="1:11" ht="28" x14ac:dyDescent="0.3">
      <c r="A22" s="13" t="s">
        <v>35</v>
      </c>
      <c r="B22" s="13" t="s">
        <v>23</v>
      </c>
      <c r="C22" s="22" t="s">
        <v>40</v>
      </c>
      <c r="D22" s="14" t="s">
        <v>9</v>
      </c>
      <c r="E22" s="15">
        <v>1200</v>
      </c>
      <c r="F22" s="17"/>
      <c r="G22" s="17"/>
      <c r="H22" s="17"/>
      <c r="I22" s="17"/>
      <c r="J22" s="17"/>
      <c r="K22" s="14"/>
    </row>
    <row r="23" spans="1:11" ht="70" x14ac:dyDescent="0.3">
      <c r="A23" s="13" t="s">
        <v>36</v>
      </c>
      <c r="B23" s="13" t="s">
        <v>22</v>
      </c>
      <c r="C23" s="22" t="s">
        <v>41</v>
      </c>
      <c r="D23" s="14" t="s">
        <v>9</v>
      </c>
      <c r="E23" s="15">
        <v>3500</v>
      </c>
      <c r="F23" s="14" t="s">
        <v>62</v>
      </c>
      <c r="G23" s="17">
        <v>0.36</v>
      </c>
      <c r="H23" s="26">
        <f>G23*E23</f>
        <v>1260</v>
      </c>
      <c r="I23" s="26">
        <f>J23-H23</f>
        <v>63</v>
      </c>
      <c r="J23" s="26">
        <f>H23*1.05</f>
        <v>1323</v>
      </c>
      <c r="K23" s="14" t="s">
        <v>63</v>
      </c>
    </row>
    <row r="24" spans="1:11" ht="168" x14ac:dyDescent="0.3">
      <c r="A24" s="13" t="s">
        <v>37</v>
      </c>
      <c r="B24" s="13" t="s">
        <v>11</v>
      </c>
      <c r="C24" s="24" t="s">
        <v>42</v>
      </c>
      <c r="D24" s="14" t="s">
        <v>9</v>
      </c>
      <c r="E24" s="15">
        <v>10000</v>
      </c>
      <c r="F24" s="14" t="s">
        <v>60</v>
      </c>
      <c r="G24" s="17">
        <v>1.72</v>
      </c>
      <c r="H24" s="26">
        <f>E24*G24</f>
        <v>17200</v>
      </c>
      <c r="I24" s="26">
        <f>J24-H24</f>
        <v>860</v>
      </c>
      <c r="J24" s="26">
        <f>H24*1.05</f>
        <v>18060</v>
      </c>
      <c r="K24" s="14" t="s">
        <v>61</v>
      </c>
    </row>
    <row r="25" spans="1:11" ht="42" x14ac:dyDescent="0.3">
      <c r="A25" s="13" t="s">
        <v>38</v>
      </c>
      <c r="B25" s="13" t="s">
        <v>21</v>
      </c>
      <c r="C25" s="22" t="s">
        <v>12</v>
      </c>
      <c r="D25" s="14" t="s">
        <v>9</v>
      </c>
      <c r="E25" s="15">
        <v>3000</v>
      </c>
      <c r="F25" s="17"/>
      <c r="G25" s="17"/>
      <c r="H25" s="17"/>
      <c r="I25" s="17"/>
      <c r="J25" s="17"/>
      <c r="K25" s="14"/>
    </row>
  </sheetData>
  <mergeCells count="5">
    <mergeCell ref="A9:J9"/>
    <mergeCell ref="A4:J4"/>
    <mergeCell ref="A6:J6"/>
    <mergeCell ref="A7:J7"/>
    <mergeCell ref="A8:J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Budrienė Violeta</cp:lastModifiedBy>
  <cp:lastPrinted>2020-03-27T10:03:30Z</cp:lastPrinted>
  <dcterms:created xsi:type="dcterms:W3CDTF">2020-01-24T12:43:58Z</dcterms:created>
  <dcterms:modified xsi:type="dcterms:W3CDTF">2020-04-30T17:40:18Z</dcterms:modified>
</cp:coreProperties>
</file>