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24226"/>
  <mc:AlternateContent xmlns:mc="http://schemas.openxmlformats.org/markup-compatibility/2006">
    <mc:Choice Requires="x15">
      <x15ac:absPath xmlns:x15ac="http://schemas.microsoft.com/office/spreadsheetml/2010/11/ac" url="C:\Users\Acer\Desktop\Metiniai\411\GKP\"/>
    </mc:Choice>
  </mc:AlternateContent>
  <xr:revisionPtr revIDLastSave="0" documentId="13_ncr:1_{857E4BDF-EED8-4A8B-B61C-F18D3167035E}"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2675" yWindow="390" windowWidth="15540" windowHeight="15555" xr2:uid="{00000000-000D-0000-FFFF-FFFF00000000}"/>
  </bookViews>
  <sheets>
    <sheet name="Galutinė lentelė" sheetId="7" r:id="rId1"/>
    <sheet name="Bendri išaiškinimai" sheetId="5" r:id="rId2"/>
  </sheets>
  <definedNames>
    <definedName name="_xlnm._FilterDatabase" localSheetId="1" hidden="1">'Bendri išaiškinimai'!$A$1:$B$564</definedName>
    <definedName name="_xlnm._FilterDatabase" localSheetId="0" hidden="1">'Galutinė lentelė'!$A$7:$I$406</definedName>
    <definedName name="_xlnm.Print_Area" localSheetId="1">'Bendri išaiškinimai'!$B$1:$B$21</definedName>
    <definedName name="_xlnm.Print_Area" localSheetId="0">'Galutinė lentelė'!$A$1:$I$404</definedName>
  </definedNames>
  <calcPr calcId="181029"/>
</workbook>
</file>

<file path=xl/calcChain.xml><?xml version="1.0" encoding="utf-8"?>
<calcChain xmlns="http://schemas.openxmlformats.org/spreadsheetml/2006/main">
  <c r="E9" i="7" l="1"/>
  <c r="E10" i="7"/>
  <c r="E11" i="7"/>
  <c r="E12" i="7"/>
  <c r="E13" i="7"/>
  <c r="E14" i="7"/>
  <c r="E15" i="7"/>
  <c r="E16" i="7"/>
  <c r="E17" i="7"/>
  <c r="E18"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9" i="7"/>
  <c r="E90" i="7"/>
  <c r="E91" i="7"/>
  <c r="E92" i="7"/>
  <c r="E93" i="7"/>
  <c r="E94" i="7"/>
  <c r="E95" i="7"/>
  <c r="E96" i="7"/>
  <c r="E97" i="7"/>
  <c r="E98" i="7"/>
  <c r="E99" i="7"/>
  <c r="E100" i="7"/>
  <c r="E101" i="7"/>
  <c r="E104" i="7"/>
  <c r="E105" i="7"/>
  <c r="E106" i="7"/>
  <c r="E107" i="7"/>
  <c r="E108" i="7"/>
  <c r="E109" i="7"/>
  <c r="E110" i="7"/>
  <c r="E111" i="7"/>
  <c r="E112" i="7"/>
  <c r="E113" i="7"/>
  <c r="E114" i="7"/>
  <c r="E115" i="7"/>
  <c r="E116" i="7"/>
  <c r="E117" i="7"/>
  <c r="E119" i="7"/>
  <c r="E120" i="7"/>
  <c r="E121" i="7"/>
  <c r="E122" i="7"/>
  <c r="E123" i="7"/>
  <c r="E124" i="7"/>
  <c r="E125" i="7"/>
  <c r="E126" i="7"/>
  <c r="E127" i="7"/>
  <c r="E128" i="7"/>
  <c r="E129" i="7"/>
  <c r="E131" i="7"/>
  <c r="E132" i="7"/>
  <c r="E133" i="7"/>
  <c r="E134" i="7"/>
  <c r="E135" i="7"/>
  <c r="E136" i="7"/>
  <c r="E137" i="7"/>
  <c r="E138" i="7"/>
  <c r="E139" i="7"/>
  <c r="E140" i="7"/>
  <c r="E143" i="7"/>
  <c r="E144" i="7"/>
  <c r="E145" i="7"/>
  <c r="E147" i="7"/>
  <c r="E148" i="7"/>
  <c r="E149" i="7"/>
  <c r="E150" i="7"/>
  <c r="E151" i="7"/>
  <c r="E152" i="7"/>
  <c r="E153" i="7"/>
  <c r="E155" i="7"/>
  <c r="E156" i="7"/>
  <c r="E157" i="7"/>
  <c r="E158" i="7"/>
  <c r="E159" i="7"/>
  <c r="E160" i="7"/>
  <c r="E161" i="7"/>
  <c r="E162" i="7"/>
  <c r="E163" i="7"/>
  <c r="E164" i="7"/>
  <c r="E165" i="7"/>
  <c r="E166" i="7"/>
  <c r="E167" i="7"/>
  <c r="E168" i="7"/>
  <c r="E169" i="7"/>
  <c r="E170" i="7"/>
  <c r="E171" i="7"/>
  <c r="E172" i="7"/>
  <c r="E173" i="7"/>
  <c r="E174" i="7"/>
  <c r="E175" i="7"/>
  <c r="E176" i="7"/>
  <c r="E177" i="7"/>
  <c r="E178" i="7"/>
  <c r="E180" i="7"/>
  <c r="E181" i="7"/>
  <c r="E182" i="7"/>
  <c r="E183" i="7"/>
  <c r="E184" i="7"/>
  <c r="E185" i="7"/>
  <c r="E186" i="7"/>
  <c r="E187" i="7"/>
  <c r="E188" i="7"/>
  <c r="E189" i="7"/>
  <c r="E190" i="7"/>
  <c r="E191" i="7"/>
  <c r="E192" i="7"/>
  <c r="E193" i="7"/>
  <c r="E194" i="7"/>
  <c r="E195" i="7"/>
  <c r="E196" i="7"/>
  <c r="E197" i="7"/>
  <c r="E198" i="7"/>
  <c r="E199" i="7"/>
  <c r="E200" i="7"/>
  <c r="E201" i="7"/>
  <c r="E202" i="7"/>
  <c r="E203" i="7"/>
  <c r="E206" i="7"/>
  <c r="E207" i="7"/>
  <c r="E208" i="7"/>
  <c r="E209" i="7"/>
  <c r="E210" i="7"/>
  <c r="E211" i="7"/>
  <c r="E212" i="7"/>
  <c r="E216" i="7"/>
  <c r="E217" i="7"/>
  <c r="E218" i="7"/>
  <c r="E219" i="7"/>
  <c r="E220" i="7"/>
  <c r="E221" i="7"/>
  <c r="E222" i="7"/>
  <c r="E224" i="7"/>
  <c r="E225" i="7"/>
  <c r="E226" i="7"/>
  <c r="E227" i="7"/>
  <c r="E228" i="7"/>
  <c r="E229" i="7"/>
  <c r="E230" i="7"/>
  <c r="E231" i="7"/>
  <c r="E232" i="7"/>
  <c r="E233" i="7"/>
  <c r="E234" i="7"/>
  <c r="E235" i="7"/>
  <c r="E236" i="7"/>
  <c r="E237" i="7"/>
  <c r="E238" i="7"/>
  <c r="E239" i="7"/>
  <c r="E240" i="7"/>
  <c r="E241" i="7"/>
  <c r="E242" i="7"/>
  <c r="E243" i="7"/>
  <c r="E244" i="7"/>
  <c r="E245" i="7"/>
  <c r="E246" i="7"/>
  <c r="E247" i="7"/>
  <c r="E248" i="7"/>
  <c r="E249" i="7"/>
  <c r="E250" i="7"/>
  <c r="E251" i="7"/>
  <c r="E252" i="7"/>
  <c r="E254" i="7"/>
  <c r="E256" i="7"/>
  <c r="E257" i="7"/>
  <c r="E258" i="7"/>
  <c r="E259" i="7"/>
  <c r="E260" i="7"/>
  <c r="E261" i="7"/>
  <c r="E262" i="7"/>
  <c r="E263" i="7"/>
  <c r="E264" i="7"/>
  <c r="E265" i="7"/>
  <c r="E266" i="7"/>
  <c r="E267" i="7"/>
  <c r="E268" i="7"/>
  <c r="E269" i="7"/>
  <c r="E270" i="7"/>
  <c r="E271" i="7"/>
  <c r="E272" i="7"/>
  <c r="E273" i="7"/>
  <c r="E274" i="7"/>
  <c r="E275" i="7"/>
  <c r="E276" i="7"/>
  <c r="E277" i="7"/>
  <c r="E278" i="7"/>
  <c r="E279" i="7"/>
  <c r="E280" i="7"/>
  <c r="E281" i="7"/>
  <c r="E282" i="7"/>
  <c r="E283" i="7"/>
  <c r="E284" i="7"/>
  <c r="E285" i="7"/>
  <c r="E286" i="7"/>
  <c r="E287" i="7"/>
  <c r="E288" i="7"/>
  <c r="E291" i="7"/>
  <c r="E292" i="7"/>
  <c r="E293" i="7"/>
  <c r="E294" i="7"/>
  <c r="E296" i="7"/>
  <c r="E297" i="7"/>
  <c r="E298" i="7"/>
  <c r="E299" i="7"/>
  <c r="E306" i="7"/>
  <c r="E308" i="7"/>
  <c r="E309" i="7"/>
  <c r="E310" i="7"/>
  <c r="E311" i="7"/>
  <c r="E312" i="7"/>
  <c r="E314" i="7"/>
  <c r="E317" i="7"/>
  <c r="E318" i="7"/>
  <c r="E319" i="7"/>
  <c r="E320" i="7"/>
  <c r="E321" i="7"/>
  <c r="E322" i="7"/>
  <c r="E325" i="7"/>
  <c r="E326" i="7"/>
  <c r="E328" i="7"/>
  <c r="E329" i="7"/>
  <c r="E330" i="7"/>
  <c r="E331" i="7"/>
  <c r="E332" i="7"/>
  <c r="E333" i="7"/>
  <c r="E334" i="7"/>
  <c r="E335" i="7"/>
  <c r="E336" i="7"/>
  <c r="E338" i="7"/>
  <c r="E339" i="7"/>
  <c r="E340" i="7"/>
  <c r="E341" i="7"/>
  <c r="E342" i="7"/>
  <c r="E343" i="7"/>
  <c r="E344" i="7"/>
  <c r="E345" i="7"/>
  <c r="E346" i="7"/>
  <c r="E347" i="7"/>
  <c r="E348" i="7"/>
  <c r="E349" i="7"/>
  <c r="E352" i="7"/>
  <c r="E353" i="7"/>
  <c r="E354" i="7"/>
  <c r="E355" i="7"/>
  <c r="E356" i="7"/>
  <c r="E357" i="7"/>
  <c r="E358" i="7"/>
  <c r="E359" i="7"/>
  <c r="E360" i="7"/>
  <c r="E361" i="7"/>
  <c r="E362" i="7"/>
  <c r="E363" i="7"/>
  <c r="E364" i="7"/>
  <c r="E365" i="7"/>
  <c r="E366" i="7"/>
  <c r="E367" i="7"/>
  <c r="E368" i="7"/>
  <c r="E369" i="7"/>
  <c r="E370" i="7"/>
  <c r="E371" i="7"/>
  <c r="E372" i="7"/>
  <c r="E373" i="7"/>
  <c r="E374" i="7"/>
  <c r="E375" i="7"/>
  <c r="E376" i="7"/>
  <c r="E377" i="7"/>
  <c r="E378" i="7"/>
  <c r="E379" i="7"/>
  <c r="E380" i="7"/>
  <c r="E381" i="7"/>
  <c r="E382" i="7"/>
  <c r="E383" i="7"/>
  <c r="E384" i="7"/>
  <c r="E385" i="7"/>
  <c r="E386" i="7"/>
  <c r="E387" i="7"/>
  <c r="E388" i="7"/>
  <c r="E389" i="7"/>
  <c r="E390" i="7"/>
  <c r="E391" i="7"/>
  <c r="E392" i="7"/>
  <c r="E393" i="7"/>
  <c r="E394" i="7"/>
  <c r="E395" i="7"/>
  <c r="E396" i="7"/>
  <c r="E397" i="7"/>
  <c r="E398" i="7"/>
  <c r="E399" i="7"/>
  <c r="E400" i="7"/>
  <c r="E401" i="7"/>
  <c r="H401" i="7" s="1"/>
  <c r="E402" i="7"/>
  <c r="J402" i="7" s="1"/>
  <c r="E403" i="7"/>
  <c r="J403" i="7"/>
  <c r="H402" i="7"/>
  <c r="H403" i="7"/>
  <c r="J401" i="7" l="1"/>
  <c r="J349" i="7"/>
  <c r="J350" i="7"/>
  <c r="J351" i="7"/>
  <c r="J352" i="7"/>
  <c r="H349" i="7"/>
  <c r="H350" i="7"/>
  <c r="H351" i="7"/>
  <c r="H352" i="7"/>
  <c r="H353" i="7"/>
  <c r="H354" i="7"/>
  <c r="H71" i="7" l="1"/>
  <c r="H8" i="7" l="1"/>
  <c r="H9" i="7"/>
  <c r="H10" i="7"/>
  <c r="H11" i="7"/>
  <c r="H12" i="7"/>
  <c r="H13" i="7"/>
  <c r="H14" i="7"/>
  <c r="H15" i="7"/>
  <c r="H16" i="7"/>
  <c r="H17" i="7"/>
  <c r="J400" i="7" l="1"/>
  <c r="H400" i="7"/>
  <c r="H399" i="7" l="1"/>
  <c r="J394" i="7" l="1"/>
  <c r="J395" i="7"/>
  <c r="J396" i="7"/>
  <c r="J397" i="7"/>
  <c r="J398" i="7"/>
  <c r="J399" i="7"/>
  <c r="J393" i="7"/>
  <c r="H394" i="7" l="1"/>
  <c r="H395" i="7"/>
  <c r="H396" i="7"/>
  <c r="H397" i="7"/>
  <c r="H398" i="7"/>
  <c r="H393" i="7" l="1"/>
  <c r="H18" i="7" l="1"/>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404" i="7" l="1"/>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48"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J392" i="7"/>
  <c r="E406" i="7" l="1" a="1"/>
  <c r="E406" i="7" s="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<sst xmlns="http://schemas.openxmlformats.org/spreadsheetml/2006/main" count="1634" uniqueCount="821">
  <si>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</si>
  <si>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</si>
  <si>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</si>
  <si>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</si>
  <si>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</si>
  <si>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</si>
  <si>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</si>
  <si>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</si>
  <si>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</si>
  <si>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</si>
  <si>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</si>
  <si>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</si>
  <si>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</si>
  <si>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</si>
  <si>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</si>
  <si>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</si>
  <si>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</si>
  <si>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</si>
  <si>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</si>
  <si>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</si>
  <si>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</si>
  <si>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</si>
  <si>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</si>
  <si>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</si>
  <si>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</si>
  <si>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</si>
  <si>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</si>
  <si>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</si>
  <si>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</si>
  <si>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</si>
  <si>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</si>
  <si>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</si>
  <si>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</si>
  <si>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</si>
  <si>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</si>
  <si>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</si>
  <si>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</si>
  <si>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</si>
  <si>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</si>
  <si>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</si>
  <si>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</si>
  <si>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</si>
  <si>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</si>
  <si>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</si>
  <si>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</si>
  <si>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</si>
  <si>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</si>
  <si>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</si>
  <si>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</si>
  <si>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</si>
  <si>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</si>
  <si>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</si>
  <si>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</si>
  <si>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</si>
  <si>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</si>
  <si>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</si>
  <si>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</si>
  <si>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</si>
  <si>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</si>
  <si>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</si>
  <si>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</si>
  <si>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</si>
  <si>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</si>
  <si>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</si>
  <si>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</si>
  <si>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</si>
  <si>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</si>
  <si>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</si>
  <si>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</si>
  <si>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</si>
  <si>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</si>
  <si>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</si>
  <si>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</si>
  <si>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</si>
  <si>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</si>
  <si>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</si>
  <si>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 xml:space="preserve">Modulinės transformatorinės techninė priežiūra (Pilna tech. priežiūra pagal tech. kortą) </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</si>
  <si>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</si>
  <si>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</si>
  <si>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</si>
  <si>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</si>
  <si>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</si>
  <si>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</si>
  <si>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</si>
  <si>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</si>
  <si>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</si>
  <si>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</si>
  <si>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</si>
  <si>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</si>
  <si>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</si>
  <si>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</si>
  <si>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</si>
  <si>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</si>
  <si>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</si>
  <si>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</si>
  <si>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</si>
  <si>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</si>
  <si>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</si>
  <si>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</si>
  <si>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</si>
  <si>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</si>
  <si>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</si>
  <si>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</si>
  <si>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</si>
  <si>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</si>
  <si>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</si>
  <si>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</si>
  <si>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</si>
  <si>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</si>
  <si>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</si>
  <si>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</si>
  <si>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</si>
  <si>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</si>
  <si>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</si>
  <si>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</si>
  <si>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</si>
  <si>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</si>
  <si>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</si>
  <si>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</si>
  <si>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</si>
  <si>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</si>
  <si>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</si>
  <si>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</si>
  <si>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</si>
  <si>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</si>
  <si>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</si>
  <si>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</si>
  <si>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</si>
  <si>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</si>
  <si>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</si>
  <si>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</si>
  <si>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</si>
  <si>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</si>
  <si>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</si>
  <si>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</si>
  <si>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</si>
  <si>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</si>
  <si>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</si>
  <si>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</si>
  <si>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</si>
  <si>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</si>
  <si>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</si>
  <si>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</si>
  <si>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</si>
  <si>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</si>
  <si>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</si>
  <si>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</si>
  <si>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</si>
  <si>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</si>
  <si>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</si>
  <si>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</si>
  <si>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</si>
  <si>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</si>
  <si>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</si>
  <si>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</si>
  <si>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</si>
  <si>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</si>
  <si>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</si>
  <si>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</si>
  <si>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</si>
  <si>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</si>
  <si>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</si>
  <si>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</si>
  <si>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</si>
  <si>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</si>
  <si>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</si>
  <si>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</si>
  <si>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</si>
  <si>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</si>
  <si>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</si>
  <si>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</si>
  <si>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</si>
  <si>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</si>
  <si>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</si>
  <si>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</si>
  <si>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</si>
  <si>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</si>
  <si>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</si>
  <si>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</si>
  <si>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</si>
  <si>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</si>
  <si>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</si>
  <si>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</si>
  <si>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</si>
  <si>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</si>
  <si>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</si>
  <si>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</si>
  <si>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</si>
  <si>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</si>
  <si>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</si>
  <si>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</si>
  <si>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</si>
  <si>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</si>
  <si>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</si>
  <si>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</si>
  <si>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</si>
  <si>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</si>
  <si>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</si>
  <si>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</si>
  <si>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</si>
  <si>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</si>
  <si>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</si>
  <si>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</si>
  <si>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</si>
  <si>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</si>
  <si>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</si>
  <si>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</si>
  <si>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</si>
  <si>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</si>
  <si>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</si>
  <si>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</si>
  <si>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</si>
  <si>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</si>
  <si>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</si>
  <si>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</si>
  <si>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</si>
  <si>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</si>
  <si>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</si>
  <si>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</si>
  <si>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</si>
  <si>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</si>
  <si>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</si>
  <si>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</si>
  <si>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</si>
  <si>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</si>
  <si>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</si>
  <si>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</si>
  <si>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</si>
  <si>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 xml:space="preserve">Vartotojo sistemos projektavimas </t>
  </si>
  <si>
    <t xml:space="preserve">Įkainyje įvertinti visus projektavimo darbus (projektavimo darbai, topografinės nuotraukos išlaidos ir kt.), apimančius kliento elektros tinklą nuo ESO apskaitos spintos iki paskirstymo dėžutės. </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</si>
  <si>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</si>
  <si>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</si>
  <si>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</si>
  <si>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</si>
  <si>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</si>
  <si>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</si>
  <si>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</si>
  <si>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</si>
  <si>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</si>
  <si>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</si>
  <si>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</si>
  <si>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</si>
  <si>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</si>
  <si>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</si>
  <si>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</si>
  <si>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</si>
  <si>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</si>
  <si>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</si>
  <si>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</si>
  <si>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</si>
  <si>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</si>
  <si>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</si>
  <si>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</si>
  <si>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</si>
  <si>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</si>
  <si>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</si>
  <si>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</si>
  <si>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</si>
  <si>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</si>
  <si>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</si>
  <si>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</si>
  <si>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</si>
  <si>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</si>
  <si>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</si>
  <si>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</si>
  <si>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</si>
  <si>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</si>
  <si>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</si>
  <si>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</si>
  <si>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</si>
  <si>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</si>
  <si>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</si>
  <si>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</si>
  <si>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</si>
  <si>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</si>
  <si>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</si>
  <si>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</si>
  <si>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</si>
  <si>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</si>
  <si>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</si>
  <si>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</si>
  <si>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</si>
  <si>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</si>
  <si>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</si>
  <si>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</si>
  <si>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</si>
  <si>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</si>
  <si>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</si>
  <si>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</si>
  <si>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</si>
  <si>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</si>
  <si>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</si>
  <si>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</si>
  <si>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Topografinės nuotraukos parengimas.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</si>
  <si>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</si>
  <si>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</si>
  <si>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</si>
  <si>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</si>
  <si>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</si>
  <si>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</si>
  <si>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</si>
  <si>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</si>
  <si>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</si>
  <si>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</si>
  <si>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</si>
  <si>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</si>
  <si>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</si>
  <si>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</si>
  <si>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</si>
  <si>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</si>
  <si>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</si>
  <si>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</si>
  <si>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</si>
  <si>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</si>
  <si>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</si>
  <si>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</si>
  <si>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</si>
  <si>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</si>
  <si>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</si>
  <si>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</si>
  <si>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</si>
  <si>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</si>
  <si>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</si>
  <si>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</si>
  <si>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</si>
  <si>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</si>
  <si>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</si>
  <si>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</si>
  <si>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</si>
  <si>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</si>
  <si>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</si>
  <si>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</si>
  <si>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</si>
  <si>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</si>
  <si>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</si>
  <si>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</si>
  <si>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</si>
  <si>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</si>
  <si>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</si>
  <si>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</si>
  <si>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</si>
  <si>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</si>
  <si>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</si>
  <si>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</si>
  <si>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</si>
  <si>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</si>
  <si>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</si>
  <si>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</si>
  <si>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</si>
  <si>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</si>
  <si>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</si>
  <si>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</si>
  <si>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</si>
  <si>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</si>
  <si>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</si>
  <si>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</si>
  <si>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</si>
  <si>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</si>
  <si>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</si>
  <si>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</si>
  <si>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</si>
  <si>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</si>
  <si>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</si>
  <si>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</si>
  <si>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</si>
  <si>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</si>
  <si>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</si>
  <si>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</si>
  <si>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</si>
  <si>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</si>
  <si>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</si>
  <si>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</si>
  <si>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</si>
  <si>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</si>
  <si>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</si>
  <si>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</si>
  <si>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</si>
  <si>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</si>
  <si>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</si>
  <si>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</si>
  <si>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</si>
  <si>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</si>
  <si>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</si>
  <si>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</si>
  <si>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</si>
  <si>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</si>
  <si>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</si>
  <si>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Pašalinti seną žymenį 1 vnt., uždėtį žymenį 1 vnt. žymenimis traktuojami užrašai, esantys technologinių objektų viduje (prijunginio pavadinimas, grupės numeris, duoliuojantis prijunginio pavadinimas, saugiklių srovę nurodantis užrašas, šynų sekcijų žymėjimas ir pn.).</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</si>
  <si>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</si>
  <si>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</si>
  <si>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</si>
  <si>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</si>
  <si>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</si>
  <si>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</si>
  <si>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</si>
  <si>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</si>
  <si>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</si>
  <si>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</si>
  <si>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</si>
  <si>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</si>
  <si>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</si>
  <si>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</si>
  <si>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</si>
  <si>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</si>
  <si>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</si>
  <si>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</si>
  <si>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</si>
  <si>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</si>
  <si>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</si>
  <si>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</si>
  <si>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</si>
  <si>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 xml:space="preserve">Skaitiklių montavimas, esamų perkėlimas, demontavimas. </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</si>
  <si>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</si>
  <si>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</si>
  <si>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</si>
  <si>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</si>
  <si>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</si>
  <si>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</si>
  <si>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Darbų kaina, Eur be PVM:</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</si>
  <si>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</si>
  <si>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</si>
  <si>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</si>
  <si>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</si>
  <si>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</si>
  <si>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</si>
  <si>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</si>
  <si>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</si>
  <si>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</si>
  <si>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</si>
  <si>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</si>
  <si>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</si>
  <si>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</si>
  <si>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</si>
  <si>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</si>
  <si>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</si>
  <si>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</si>
  <si>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</si>
  <si>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</si>
  <si>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apskaitomis.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</si>
  <si>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</si>
  <si>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</si>
  <si>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</si>
  <si>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</si>
  <si>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</si>
  <si>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</si>
  <si>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</si>
  <si>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</si>
  <si>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</si>
  <si>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Papildomi koeficientai nurodyti sutarties pried Nr. 6 ,,Pagrindinės sutarties vykdymo sąlygos" taikomi tik darbų įkainių lentelėje pateiktiems įkainiams. Sisteliniams įkainiams priede pateikti koeficientai netaikomi.</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</si>
  <si>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</si>
  <si>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</si>
  <si>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</si>
  <si>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</si>
  <si>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</si>
  <si>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</si>
  <si>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</si>
  <si>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</si>
  <si>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</si>
  <si>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</si>
  <si>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</si>
  <si>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 xml:space="preserve">ĮAS įrengimas ant atramos su dviem el. skaitikliais </t>
  </si>
  <si>
    <t>ĮAS montavimas su dviem el.skaitikliais ant pastato sienos</t>
  </si>
  <si>
    <t>ĮAS montavimas  su dviem el.skaitikliais ant sklypo ribos</t>
  </si>
  <si>
    <t xml:space="preserve">ĮAS montavimas ant atramos su keturiais el. skaitikliais </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</si>
  <si>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</si>
  <si>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</si>
  <si>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</si>
  <si>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</si>
  <si>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</si>
  <si>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</si>
  <si>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</si>
  <si>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</si>
  <si>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</si>
  <si>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</si>
  <si>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</si>
  <si>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</si>
  <si>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</si>
  <si>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</si>
  <si>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</si>
  <si>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</si>
  <si>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</si>
  <si>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</si>
  <si>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</si>
  <si>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</si>
  <si>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OL laidų perjungimas (naudojant gnybtus) viengrandės linijos tarpinėje atramoje esant
įtampai (1 laidas)</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</si>
  <si>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</si>
  <si>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</si>
  <si>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</si>
  <si>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</si>
  <si>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</si>
  <si>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</si>
  <si>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</si>
  <si>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</si>
  <si>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</si>
  <si>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</si>
  <si>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</si>
  <si>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</si>
  <si>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</si>
  <si>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</si>
  <si>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</si>
  <si>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</si>
  <si>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</si>
  <si>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</si>
  <si>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</si>
  <si>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</si>
  <si>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</si>
  <si>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</si>
  <si>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</si>
  <si>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</si>
  <si>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</si>
  <si>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</si>
  <si>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</si>
  <si>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</si>
  <si>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</si>
  <si>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</si>
  <si>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</si>
  <si>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</si>
  <si>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</si>
  <si>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</si>
  <si>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jungiamosios/pereinamosios movos montavimas iki 120 mm2 skers. kabelis (be žemės darbų)</t>
  </si>
  <si>
    <t>0,4 kV jung./perein. movos montavimas daugiau kaip 120 mm2 skers. kabelis (be žemės darbų)</t>
  </si>
  <si>
    <t>0,4 kV jungiamosios/pereinamosios movos montavimas iki 120 mm2 skers. kabelis (su žemės darbais)</t>
  </si>
  <si>
    <t>0,4 kV jungiamosios/perein-os movos montavimas daugiau kaip 120 mm2 skers. kabelis su žemės darbais</t>
  </si>
  <si>
    <t>0,4 - 10 kV kabelio tiesimas vamzdžiuose kai kabelio skerspjūvis iki 120 mm2</t>
  </si>
  <si>
    <t>0,4 - 10 kV kabelio tiesimas vamzdžiuose kai kabelio skerspjūvis daugiau kaip 120 mm2</t>
  </si>
  <si>
    <t>0,4 - 10 kV kabelio tiesimas blokuose kai kabelio skerspjūvis iki 120 mm2</t>
  </si>
  <si>
    <t>0,4 - 10 kV kabelio tiesimas blokuose kai kabelio skerspjūvis daugiau kaip 120 mm2</t>
  </si>
  <si>
    <t>0,4 - 10 kV kabelio tiesimas laidadėžėse kai kabelio skerspjūvis iki 120 mm2</t>
  </si>
  <si>
    <t>0,4 - 10 kV kabelio tiesimas laidadėžėse, kai kabelio skerspjūvis daugiau kaip 120 mm2</t>
  </si>
  <si>
    <t>0,4 - 10 kV kabelio paklojimas kai kabelio skerspjūvis iki 120 mm2 (su žemės darbais)</t>
  </si>
  <si>
    <t>0,4-10 kV kabelio paklojimas kai kabelio skerspjūvis daugiau kaip 120 mm2 (su žemės darbais)</t>
  </si>
  <si>
    <t>Plastikinio vamzdžio paklojimas ir iki 120 mm2 skersp. kabelio įvėrimas (su žemės darbais)</t>
  </si>
  <si>
    <t>Plastikinio vamzdžio paklojimas ir daugiau kaip 120 mm2 kabelio skersp. įvėrimas (su žemės darbais)</t>
  </si>
  <si>
    <t>0,4 - 10 kV kabelio tiesimas atrama kai kabelio skerspjūvis iki 120 mm2</t>
  </si>
  <si>
    <t>0,4 - 10 kV kabelio tiesimas atrama kai kabelio skerspjūvis daugiau kaip 120 mm2</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</si>
  <si>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</si>
  <si>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</si>
  <si>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</si>
  <si>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</si>
  <si>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</si>
  <si>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</si>
  <si>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</si>
  <si>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</si>
  <si>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</si>
  <si>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</si>
  <si>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</si>
  <si>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</si>
  <si>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</si>
  <si>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</si>
  <si>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</si>
  <si>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</si>
  <si>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</si>
  <si>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</si>
  <si>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</si>
  <si>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</si>
  <si>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</si>
  <si>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</si>
  <si>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</si>
  <si>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</si>
  <si>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</si>
  <si>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</si>
  <si>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</si>
  <si>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</si>
  <si>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</si>
  <si>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</si>
  <si>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</si>
  <si>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</si>
  <si>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</si>
  <si>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</si>
  <si>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</si>
  <si>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</si>
  <si>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</si>
  <si>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</si>
  <si>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</si>
  <si>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</si>
  <si>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</si>
  <si>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</si>
  <si>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</si>
  <si>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</si>
  <si>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</si>
  <si>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</si>
  <si>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</si>
  <si>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</si>
  <si>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</si>
  <si>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</si>
  <si>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</si>
  <si>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</si>
  <si>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</si>
  <si>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</si>
  <si>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</si>
  <si>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</si>
  <si>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</si>
  <si>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</si>
  <si>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</si>
  <si>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</si>
  <si>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</si>
  <si>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</si>
  <si>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</si>
  <si>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</si>
  <si>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</si>
  <si>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</si>
  <si>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</si>
  <si>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</si>
  <si>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</si>
  <si>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</si>
  <si>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</si>
  <si>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</si>
  <si>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</si>
  <si>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</si>
  <si>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</si>
  <si>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</si>
  <si>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ĮAS montavimas ant atramos su vienu el. skaitikliu.</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</si>
  <si>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</si>
  <si>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</si>
  <si>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</si>
  <si>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</si>
  <si>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</si>
  <si>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</si>
  <si>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</si>
  <si>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</si>
  <si>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</si>
  <si>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</si>
  <si>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</si>
  <si>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</si>
  <si>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</si>
  <si>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</si>
  <si>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 Rangovo siūlomose įkainių vertėse negali būti daugiau nei 2 skaičiai po kablelio.</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</si>
  <si>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</si>
  <si>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</si>
  <si>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</si>
  <si>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</si>
  <si>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</si>
  <si>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</si>
  <si>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</si>
  <si>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</si>
  <si>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</si>
  <si>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</si>
  <si>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</si>
  <si>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</si>
  <si>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0,4 kV galinės stulpinės movos montavimas/keitimas virš 120 mm2 kabelio (su atsargos atkasimu)</t>
  </si>
  <si>
    <t>0,4 kV galinės stulpinės movos montavimas/keitimas iki 120 mm2 kabelis (su atsargos atkasimu)</t>
  </si>
  <si>
    <t>0,4 kV galinės vidaus/lauko movos montavimas/keitimas iki 120 mm2 kabelis</t>
  </si>
  <si>
    <t>0,4 kV galinės vidaus/lauko movos montavimas/keitimas daugiau kaip 120 mm2 kabelis</t>
  </si>
  <si>
    <t>Senos movos demontavimas, 0,4 kV galinės vidaus/lauko movos montavimas iki 120 mm2, sumontuoti varžtinius antgalius 4 vnt., prijungti elementus (išlaikant buvusį faziškumą), uždėti movos žymenį 1 vnt., demontuoti seną movą 1 vnt.</t>
  </si>
  <si>
    <t>Senos movos demontavimas, 0,4 kV galinės vidaus/lauko movos montavimas daugiau kaip 120mm2, kabelio paklojimas 1 vnt., sumontuoti varžtinius antgalius 4 vnt., prijungti elementus (išlaikant buvusį faziškumą), uždėti movos žymenį 1 vnt., demontuoti seną movą 1 vnt.</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</si>
  <si>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</si>
  <si>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</si>
  <si>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</si>
  <si>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</si>
  <si>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</si>
  <si>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Senos movos demontavimas, 0,4 kV galinės stulpinės movos montavimas iki 120 mm2, esamo kabelio tvirtinimas prie atramos 1 vnt., sumontuoti varžtinius antgalius 4 vnt., prijungti elementus (išlaikant buvusį faziškumą), uždėti movos žymenį 1 vnt., pritvirtinti movą, esant poreikiui atsikasti kabelio atsargą 1 vnt.</t>
  </si>
  <si>
    <t>Senos movos demontavimas, 0,4 kV galinės stulpinės movos montavimas daugiau kaip 120mm2, esamo kabelio tvirtinimas prie atramos 1 vnt., sumontuoti varžtinius antgalius 4 vnt., prijungti elementus (išlaikant buvusį faziškumą), uždėti movos žymenį 1 vnt., pritvirtinti movą, esant poreikiui atsikasti kabelio atsargą 1 vnt.</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</si>
  <si>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</si>
  <si>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</si>
  <si>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</si>
  <si>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</si>
  <si>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</si>
  <si>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</si>
  <si>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</si>
  <si>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</si>
  <si>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</si>
  <si>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</si>
  <si>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</si>
  <si>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</si>
  <si>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</si>
  <si>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</si>
  <si>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</si>
  <si>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</si>
  <si>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</si>
  <si>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</si>
  <si>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</si>
  <si>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</si>
  <si>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0,4 kV jungiamosios movos montavimas iki 120 mm2 (be žemės darbų), prijungti elementus (išlaikant buvusį faziškumą), uždėti movos žymenį 1 vnt. Atlikti sumontuotos movos pririšimą, nurodant koordinatę pagal LKS-94 koordinačių sistemą.</t>
  </si>
  <si>
    <t>0,4 kV jungiamosios/pereinamosios movos montavimas daugiau kaip 120 mm2 (be žemės darbų), prijungti elementus (išlaikant buvusį faziškumą), uždėti movos žymenį 1 vnt. Atlikti sumontuotos movos pririšimą, nurodant koordinatę pagal LKS-94 koordinačių sistemą.</t>
  </si>
  <si>
    <t>0,4 kV jungiamosios/pereinamosios movos montavimas iki 120 mm2 (su žemės darbais), prijungti elementus (išlaikant buvusį faziškumą), uždėti movos žymenį 1 vnt. Atlikti sumontuotos movos pririšimą, nurodant koordinatę pagal LKS-94 koordinačių sistemą.</t>
  </si>
  <si>
    <t>0,4 kV jungiamosios/pereinamosios movos montavimas daugiau kaip 120 mm2 (su žemės darbais), prijungti elementus (išlaikant buvusį faziškumą), uždėti movos žymenį 1 vnt. Atlikti sumontuotos movos pririšimą, nurodant koordinatę pagal LKS-94 koordinačių sistemą.</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</si>
  <si>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</si>
  <si>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</si>
  <si>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</si>
  <si>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</si>
  <si>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</si>
  <si>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</si>
  <si>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</si>
  <si>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</si>
  <si>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</si>
  <si>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</si>
  <si>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</si>
  <si>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</si>
  <si>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</si>
  <si>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</si>
  <si>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</si>
  <si>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</si>
  <si>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</si>
  <si>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</si>
  <si>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</si>
  <si>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</si>
  <si>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</si>
  <si>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</si>
  <si>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</si>
  <si>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</si>
  <si>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montavimas ir saugiklių įdėjimas,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</si>
  <si>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</si>
  <si>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MT atvežimas ir montavimas, galios transformatoriaus atvežimas ir montavimas, jeigu reikia duobės iškasimas, pagrindo įrengimas su pamatu,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</si>
  <si>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</si>
  <si>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</si>
  <si>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</si>
  <si>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</si>
  <si>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</si>
  <si>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</si>
  <si>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</si>
  <si>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</si>
  <si>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</si>
  <si>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</si>
  <si>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</si>
  <si>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</si>
  <si>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</si>
  <si>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</si>
  <si>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</si>
  <si>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</si>
  <si>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</si>
  <si>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</si>
  <si>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</si>
  <si>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</si>
  <si>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</si>
  <si>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</si>
  <si>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Projektavimas virš 35 000,01 iki 50 000 Eur be PVM (su topografine nuotrauka)</t>
  </si>
  <si>
    <t>Atnaujinti kabelio žymenį (vienas žymuo) 1 vnt. Pastaba: įkainis naudojamas tik tais atvejais, kai pateikiamas atskiras užsakymas.</t>
  </si>
  <si>
    <t>Jei yra esama, pašalinti seną operatyvinio pavadinimo lentelę (išorėje) ar užrašą dažais (nuo transformatorinių durų, KS/KAS/ĮAS/VKS durelių ir pn.) 1 vnt., pritvirtinti naują operatyvinio pavadinimo lentelę 1 vnt.</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</si>
  <si>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</si>
  <si>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</si>
  <si>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</si>
  <si>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</si>
  <si>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</si>
  <si>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</si>
  <si>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</si>
  <si>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</si>
  <si>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</si>
  <si>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</si>
  <si>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</si>
  <si>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</si>
  <si>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</si>
  <si>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</si>
  <si>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</si>
  <si>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</si>
  <si>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</si>
  <si>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 xml:space="preserve">Stulpinių transformatorinių techninė priežiūra (Pilna tech. priežiūra pagal tech. kortą) </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</si>
  <si>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</si>
  <si>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</si>
  <si>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</si>
  <si>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</si>
  <si>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</si>
  <si>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</si>
  <si>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</si>
  <si>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</si>
  <si>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</si>
  <si>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</si>
  <si>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</si>
  <si>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</si>
  <si>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</si>
  <si>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</si>
  <si>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</si>
  <si>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</si>
  <si>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</si>
  <si>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</si>
  <si>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</si>
  <si>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</si>
  <si>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</si>
  <si>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</si>
  <si>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</si>
  <si>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</si>
  <si>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</si>
  <si>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</si>
  <si>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</si>
  <si>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</si>
  <si>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</si>
  <si>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</si>
  <si>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</si>
  <si>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</si>
  <si>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</si>
  <si>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</si>
  <si>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</si>
  <si>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</si>
  <si>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</si>
  <si>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</si>
  <si>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</si>
  <si>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</si>
  <si>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</si>
  <si>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0,4 - 10 kV kabelio tiesimas esamuose vamzdžiuose kai kabelio skerspjūvis iki 120 mm2 1 km, uždėti kabelio žymenis ir užsandarinti abu vamzdžių galus. Įkainis taikomas vienai kabelinei linijai nepriklausomai nuo kabelio konstrukcijos (Pvz.: viengyslis; trigyslis ir t.t.)</t>
  </si>
  <si>
    <t>0,4 - 10 kV kabelio tiesimas esamuose vamzdžiuose, kai kabelio skerspjūvis daugiau kaip 120 mm2 1 km, uždėti kabelio žymenis ir užsandarinti abu vamzdžių galus. Įkainis taikomas vienai kabelinei linijai nepriklausomai nuo kabelio konstrukcijos (Pvz.: viengyslis; trigyslis ir t.t.)</t>
  </si>
  <si>
    <t>0,4 - 10 kV kabelio tiesimas blokuose, kai kabelio skerspjūvis iki 120 mm2 1 km, uždėti kabelio žymenį 2 vnt. Įkainis taikomas vienai kabelinei linijai nepriklausomai nuo kabelio konstrukcijos (Pvz.: viengyslis; trigyslis ir t.t.)</t>
  </si>
  <si>
    <t>0,4 - 10 kV kabelio tiesimas vamzdžiuose, kai kabelio skerspjūvis daugiau kaip 120 mm2 1 km, uždėti kabelio žymenį 2 vnt. Įkainis taikomas vienai kabelinei linijai nepriklausomai nuo kabelio konstrukcijos (Pvz.: viengyslis; trigyslis ir t.t.)</t>
  </si>
  <si>
    <t>0,4 - 10 kV kabelio tiesimas laidadėžėse, kai kabelio skerspjūvis iki 120 mm2 1 km, uždėti kabelio žymenį 2 vnt. Įkainis taikomas vienai kabelinei linijai nepriklausomai nuo kabelio konstrukcijos (Pvz.: viengyslis; trigyslis ir t.t.)</t>
  </si>
  <si>
    <t>0,4 - 10 kV kabelio tiesimas laidadėžėse, kai kabelio skerspjūvis daugiau kaip 120 mm2 1 km, uždėti kabelio žymenį 2 vnt. Įkainis taikomas vienai kabelinei linijai nepriklausomai nuo kabelio konstrukcijos (Pvz.: viengyslis; trigyslis ir t.t.)</t>
  </si>
  <si>
    <t>0,4 - 10 kV kabelio paklojimas kai kabelio skerspjūvis iki 120 mm2 1 km, tranšėjų atkasimas 1 km, tranšėjų užkasimas 1 km, pakloto įrengimas, signalinės juosto paklojimas 1 km, uždėti kabelio žymenis. Pastaba: dangų atstatymo darbai aktuojami atskiru įkainiu. Įkainis taikomas vienai kabelinei linijai nepriklausomai nuo kabelio konstrukcijos (Pvz.: viengyslis; trigyslis ir t.t.)</t>
  </si>
  <si>
    <t>0,4 - 10 kV kabelio paklojimas kai kabelio skerspjūvis daugiau kaip 120 mm2 1 km, tranšėjų atkasimas 1 km, tranšėjų užkasimas 1 km, pakloto įrengimas, signalinės juosto paklojimas 1 km, uždėti kabelio žymenis. Pastaba: dangų atstatymo darbai aktuojami atskiru įkainiu. Įkainis taikomas vienai kabelinei linijai nepriklausomai nuo kabelio konstrukcijos (Pvz.: viengyslis; trigyslis ir t.t.)</t>
  </si>
  <si>
    <t>Tranšėjų atkasimas 1 km, tranšėjų užkasimas 1 km, plastikinio vamzdžio paklojimas 1 vnt., kabelio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</si>
  <si>
    <t>Tvirtinimo elementų sumontavimas, kabelio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</si>
  <si>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</si>
  <si>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</si>
  <si>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</si>
  <si>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</si>
  <si>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 xml:space="preserve">Projekto korektūra kai prijungimo darbų išlaidos neviršija 35 000,00 EUR be PVM </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</si>
  <si>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</si>
  <si>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</si>
  <si>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</si>
  <si>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</si>
  <si>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</si>
  <si>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</si>
  <si>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Darbų sąmatos parengimas kai darbų vertė iki 25 000,00 Eur be PVM</t>
  </si>
  <si>
    <t>Darbų sąmatos parengimas kai darbų vertė nuo 25 000,01 iki 50 000,00 Eur be PVM</t>
  </si>
  <si>
    <t>Projekto korektūra kai prijungimo darbų išlaidos nuo 35 000,01 iki 50 000,00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</si>
  <si>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</si>
  <si>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</si>
  <si>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</si>
  <si>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0,4 kV KL darbo vietos paruošimas žiediniame tinkle su operatyviniais perjungimais</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</si>
  <si>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</si>
  <si>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virš 35 000,01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</si>
  <si>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žymų apie naujai nustatytas ir (ar) pasikeitusias (panaikintas) teritorijas padarymo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</si>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</sst>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1"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sz val="10"/>
      <color theme="1"/>
      <name val="Arial"/>
      <family val="2"/>
      <charset val="186"/>
    </font>
    <font>
      <b/>
      <sz val="10"/>
      <name val="Arial"/>
      <family val="2"/>
      <charset val="186"/>
    </font>
    <font>
      <sz val="12"/>
      <name val="Arial"/>
      <family val="2"/>
    </font>
    <font>
      <sz val="10"/>
      <color rgb="FFFF0000"/>
      <name val="Segoe UI"/>
      <family val="2"/>
      <charset val="186"/>
    </font>
    <font>
      <b/>
      <sz val="10"/>
      <color rgb="FFFF0000"/>
      <name val="Segoe UI"/>
      <family val="2"/>
      <charset val="186"/>
    </font>
    <font>
      <u/>
      <sz val="11"/>
      <color theme="10"/>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style="medium">
        <color indexed="64"/>
      </bottom>
      <diagonal/>
    </border>
  </borders>
  <cellStyleXfs count="630">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30" fillId="0" borderId="0" applyNumberFormat="0" applyFill="0" applyBorder="0" applyAlignment="0" applyProtection="0"/>
  </cellStyleXfs>
  <cellXfs count="51">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19" fillId="0" borderId="0" xfId="0" applyFont="1" applyAlignment="1" applyProtection="1">
      <alignment horizontal="center" vertical="center"/>
    </xf>
    <xf numFmtId="4" fontId="19" fillId="8" borderId="7" xfId="0" applyNumberFormat="1" applyFont="1" applyFill="1" applyBorder="1" applyAlignment="1" applyProtection="1">
      <alignment horizontal="center" vertical="center" wrapText="1"/>
    </xf>
    <xf numFmtId="0" fontId="20" fillId="9" borderId="1" xfId="0" applyFont="1" applyFill="1" applyBorder="1" applyAlignment="1" applyProtection="1">
      <alignment horizontal="center" vertical="center" wrapText="1"/>
    </xf>
    <xf numFmtId="0" fontId="20" fillId="4" borderId="1" xfId="1"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4" fontId="0" fillId="0" borderId="1" xfId="0" applyNumberFormat="1" applyFont="1" applyFill="1" applyBorder="1" applyAlignment="1" applyProtection="1">
      <alignment horizontal="center" vertical="center" wrapText="1"/>
    </xf>
    <xf numFmtId="4" fontId="0" fillId="0" borderId="1" xfId="0" applyNumberFormat="1" applyFont="1" applyFill="1" applyBorder="1" applyAlignment="1" applyProtection="1">
      <alignment horizontal="center" vertical="center"/>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4" fontId="0"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4" fontId="0" fillId="0" borderId="1" xfId="0" applyNumberFormat="1" applyFont="1" applyFill="1" applyBorder="1" applyAlignment="1">
      <alignment horizontal="center" vertical="center"/>
    </xf>
    <xf numFmtId="0" fontId="0" fillId="9" borderId="1" xfId="0"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xf>
    <xf numFmtId="0" fontId="19" fillId="0" borderId="0" xfId="0" applyFont="1" applyProtection="1"/>
    <xf numFmtId="4" fontId="0" fillId="0" borderId="1" xfId="1" applyNumberFormat="1" applyFont="1" applyBorder="1" applyAlignment="1" applyProtection="1">
      <alignment horizontal="center" vertical="center" wrapText="1"/>
      <protection locked="0"/>
    </xf>
    <xf numFmtId="49" fontId="27" fillId="0" borderId="0" xfId="0" applyNumberFormat="1" applyFont="1" applyAlignment="1">
      <alignment horizontal="left" vertical="center"/>
    </xf>
    <xf numFmtId="0" fontId="28" fillId="0" borderId="0" xfId="0" applyFont="1" applyAlignment="1">
      <alignment vertical="center"/>
    </xf>
    <xf numFmtId="0" fontId="29" fillId="0" borderId="0" xfId="0" applyFont="1" applyAlignment="1">
      <alignment horizontal="right" vertical="center"/>
    </xf>
    <xf numFmtId="0" fontId="30" fillId="0" borderId="0" xfId="629"/>
    <xf numFmtId="3" fontId="1" fillId="0" borderId="1" xfId="1" applyNumberFormat="1" applyFont="1" applyFill="1" applyBorder="1" applyAlignment="1" applyProtection="1">
      <alignment horizontal="center" vertical="center" wrapText="1"/>
    </xf>
    <xf numFmtId="0" fontId="0" fillId="0" borderId="1" xfId="0" applyFont="1" applyBorder="1" applyAlignment="1">
      <alignment vertical="center" wrapText="1"/>
    </xf>
    <xf numFmtId="49" fontId="26"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5" fillId="8" borderId="0" xfId="0" applyNumberFormat="1" applyFont="1" applyFill="1" applyAlignment="1" applyProtection="1">
      <alignment horizontal="left" vertical="top" wrapText="1"/>
    </xf>
    <xf numFmtId="0" fontId="25" fillId="6" borderId="0" xfId="0" applyNumberFormat="1" applyFont="1" applyFill="1" applyAlignment="1" applyProtection="1">
      <alignment horizontal="left" vertical="center"/>
    </xf>
    <xf numFmtId="49" fontId="25" fillId="5" borderId="0" xfId="0" applyNumberFormat="1" applyFont="1" applyFill="1" applyAlignment="1" applyProtection="1">
      <alignment horizontal="left" vertical="top" wrapText="1"/>
    </xf>
  </cellXfs>
  <cellStyles count="630">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Geras 2" xfId="16" xr:uid="{00000000-0005-0000-0000-00000A000000}"/>
    <cellStyle name="Hipersaitas" xfId="629" builtinId="8"/>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8">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2F2"/>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08"/>
  <sheetViews>
    <sheetView tabSelected="1" topLeftCell="E1" zoomScale="85" zoomScaleNormal="85" workbookViewId="0">
      <pane ySplit="7" topLeftCell="A404" activePane="bottomLeft" state="frozen"/>
      <selection activeCell="D1" sqref="D1"/>
      <selection pane="bottomLeft" activeCell="E354" sqref="E354"/>
    </sheetView>
  </sheetViews>
  <sheetFormatPr defaultColWidth="9.140625" defaultRowHeight="15" x14ac:dyDescent="0.25"/>
  <cols>
    <col min="1" max="1" width="7.42578125" style="18" customWidth="1"/>
    <col min="2" max="2" width="14.28515625" style="4" customWidth="1"/>
    <col min="3" max="3" width="70.42578125" style="5" customWidth="1"/>
    <col min="4" max="4" width="8.85546875" style="4" customWidth="1"/>
    <col min="5" max="5" width="23.42578125" style="4" customWidth="1"/>
    <col min="6" max="6" width="22.140625" style="6" customWidth="1"/>
    <col min="7" max="7" width="14.42578125" style="4" customWidth="1"/>
    <col min="8" max="8" width="27.42578125" style="4" bestFit="1" customWidth="1"/>
    <col min="9" max="9" width="100" style="8" customWidth="1"/>
    <col min="10" max="10" width="7.42578125" style="2" customWidth="1"/>
    <col min="11" max="16384" width="9.140625" style="2"/>
  </cols>
  <sheetData>
    <row r="1" spans="1:10" ht="17.100000000000001" customHeight="1" x14ac:dyDescent="0.25">
      <c r="A1" s="46" t="s">
        <v>415</v>
      </c>
      <c r="B1" s="46"/>
      <c r="C1" s="46"/>
    </row>
    <row r="2" spans="1:10" x14ac:dyDescent="0.25">
      <c r="A2" s="47" t="s">
        <v>416</v>
      </c>
      <c r="B2" s="47"/>
      <c r="C2" s="47"/>
    </row>
    <row r="3" spans="1:10" x14ac:dyDescent="0.25">
      <c r="A3" s="48" t="s">
        <v>417</v>
      </c>
      <c r="B3" s="48"/>
      <c r="C3" s="48"/>
    </row>
    <row r="4" spans="1:10" x14ac:dyDescent="0.25">
      <c r="A4" s="49" t="s">
        <v>588</v>
      </c>
      <c r="B4" s="49"/>
      <c r="C4" s="49"/>
    </row>
    <row r="5" spans="1:10" ht="29.45" customHeight="1" x14ac:dyDescent="0.25">
      <c r="A5" s="50" t="s">
        <v>589</v>
      </c>
      <c r="B5" s="50"/>
      <c r="C5" s="50"/>
      <c r="F5" s="42"/>
    </row>
    <row r="6" spans="1:10" ht="26.45" customHeight="1" x14ac:dyDescent="0.25">
      <c r="A6" s="45" t="s">
        <v>665</v>
      </c>
      <c r="B6" s="45"/>
      <c r="C6" s="45"/>
    </row>
    <row r="7" spans="1:10" s="12" customFormat="1" ht="63" x14ac:dyDescent="0.25">
      <c r="A7" s="20" t="s">
        <v>590</v>
      </c>
      <c r="B7" s="21" t="s">
        <v>93</v>
      </c>
      <c r="C7" s="21" t="s">
        <v>303</v>
      </c>
      <c r="D7" s="21" t="s">
        <v>276</v>
      </c>
      <c r="E7" s="21" t="s">
        <v>301</v>
      </c>
      <c r="F7" s="21" t="s">
        <v>302</v>
      </c>
      <c r="G7" s="21" t="s">
        <v>413</v>
      </c>
      <c r="H7" s="21" t="s">
        <v>414</v>
      </c>
      <c r="I7" s="9" t="s">
        <v>212</v>
      </c>
    </row>
    <row r="8" spans="1:10" s="3" customFormat="1" ht="30" x14ac:dyDescent="0.25">
      <c r="A8" s="35">
        <v>1</v>
      </c>
      <c r="B8" s="15" t="s">
        <v>57</v>
      </c>
      <c r="C8" s="23" t="s">
        <v>45</v>
      </c>
      <c r="D8" s="15" t="s">
        <v>1</v>
      </c>
      <c r="E8" s="38">
        <v>2</v>
      </c>
      <c r="F8" s="24">
        <v>3</v>
      </c>
      <c r="G8" s="43">
        <v>15947</v>
      </c>
      <c r="H8" s="22">
        <f t="shared" ref="H8:H71" si="0">E8*G8</f>
        <v>31894</v>
      </c>
      <c r="I8" s="16" t="s">
        <v>592</v>
      </c>
      <c r="J8" s="40" t="str">
        <f>IF(AND(ISNUMBER(E8),ISNUMBER(FIND(",",E8)),LEN(E8)-LEN(SUBSTITUTE(E8,",",""))=1),IF(LEN(RIGHT(E8,LEN(E8)-FIND(",",E8)))&gt;2,ROW(),""),"")</f>
        <v/>
      </c>
    </row>
    <row r="9" spans="1:10" s="3" customFormat="1" x14ac:dyDescent="0.25">
      <c r="A9" s="35">
        <v>2</v>
      </c>
      <c r="B9" s="15" t="s">
        <v>57</v>
      </c>
      <c r="C9" s="23" t="s">
        <v>68</v>
      </c>
      <c r="D9" s="15" t="s">
        <v>1</v>
      </c>
      <c r="E9" s="38">
        <f t="shared" ref="E9:E72" si="1">F9</f>
        <v>17</v>
      </c>
      <c r="F9" s="24">
        <v>17</v>
      </c>
      <c r="G9" s="43">
        <v>47</v>
      </c>
      <c r="H9" s="22">
        <f t="shared" si="0"/>
        <v>799</v>
      </c>
      <c r="I9" s="16" t="s">
        <v>254</v>
      </c>
      <c r="J9" s="40" t="str">
        <f t="shared" ref="J9:J71" si="2">IF(AND(ISNUMBER(E9),ISNUMBER(FIND(",",E9)),LEN(E9)-LEN(SUBSTITUTE(E9,",",""))=1),IF(LEN(RIGHT(E9,LEN(E9)-FIND(",",E9)))&gt;2,ROW(),""),"")</f>
        <v/>
      </c>
    </row>
    <row r="10" spans="1:10" s="3" customFormat="1" x14ac:dyDescent="0.25">
      <c r="A10" s="35">
        <v>3</v>
      </c>
      <c r="B10" s="15" t="s">
        <v>57</v>
      </c>
      <c r="C10" s="23" t="s">
        <v>59</v>
      </c>
      <c r="D10" s="15" t="s">
        <v>1</v>
      </c>
      <c r="E10" s="38">
        <f t="shared" si="1"/>
        <v>20.5</v>
      </c>
      <c r="F10" s="24">
        <v>20.5</v>
      </c>
      <c r="G10" s="43">
        <v>2</v>
      </c>
      <c r="H10" s="22">
        <f t="shared" si="0"/>
        <v>41</v>
      </c>
      <c r="I10" s="16" t="s">
        <v>255</v>
      </c>
      <c r="J10" s="40" t="str">
        <f t="shared" si="2"/>
        <v/>
      </c>
    </row>
    <row r="11" spans="1:10" s="3" customFormat="1" ht="30" x14ac:dyDescent="0.25">
      <c r="A11" s="35">
        <v>4</v>
      </c>
      <c r="B11" s="15" t="s">
        <v>57</v>
      </c>
      <c r="C11" s="23" t="s">
        <v>54</v>
      </c>
      <c r="D11" s="15" t="s">
        <v>1</v>
      </c>
      <c r="E11" s="38">
        <f t="shared" si="1"/>
        <v>50</v>
      </c>
      <c r="F11" s="24">
        <v>50</v>
      </c>
      <c r="G11" s="43">
        <v>110</v>
      </c>
      <c r="H11" s="22">
        <f t="shared" si="0"/>
        <v>5500</v>
      </c>
      <c r="I11" s="16" t="s">
        <v>638</v>
      </c>
      <c r="J11" s="40" t="str">
        <f t="shared" si="2"/>
        <v/>
      </c>
    </row>
    <row r="12" spans="1:10" s="3" customFormat="1" x14ac:dyDescent="0.25">
      <c r="A12" s="35">
        <v>5</v>
      </c>
      <c r="B12" s="15" t="s">
        <v>57</v>
      </c>
      <c r="C12" s="23" t="s">
        <v>55</v>
      </c>
      <c r="D12" s="15" t="s">
        <v>1</v>
      </c>
      <c r="E12" s="38">
        <f t="shared" si="1"/>
        <v>18</v>
      </c>
      <c r="F12" s="24">
        <v>18</v>
      </c>
      <c r="G12" s="43">
        <v>18</v>
      </c>
      <c r="H12" s="22">
        <f t="shared" si="0"/>
        <v>324</v>
      </c>
      <c r="I12" s="16" t="s">
        <v>256</v>
      </c>
      <c r="J12" s="40" t="str">
        <f t="shared" si="2"/>
        <v/>
      </c>
    </row>
    <row r="13" spans="1:10" s="3" customFormat="1" ht="45" x14ac:dyDescent="0.25">
      <c r="A13" s="35">
        <v>6</v>
      </c>
      <c r="B13" s="15" t="s">
        <v>57</v>
      </c>
      <c r="C13" s="23" t="s">
        <v>56</v>
      </c>
      <c r="D13" s="15" t="s">
        <v>1</v>
      </c>
      <c r="E13" s="38">
        <f t="shared" si="1"/>
        <v>70</v>
      </c>
      <c r="F13" s="24">
        <v>70</v>
      </c>
      <c r="G13" s="43">
        <v>129</v>
      </c>
      <c r="H13" s="22">
        <f t="shared" si="0"/>
        <v>9030</v>
      </c>
      <c r="I13" s="16" t="s">
        <v>634</v>
      </c>
      <c r="J13" s="40" t="str">
        <f t="shared" si="2"/>
        <v/>
      </c>
    </row>
    <row r="14" spans="1:10" s="3" customFormat="1" x14ac:dyDescent="0.25">
      <c r="A14" s="35">
        <v>7</v>
      </c>
      <c r="B14" s="15" t="s">
        <v>57</v>
      </c>
      <c r="C14" s="23" t="s">
        <v>58</v>
      </c>
      <c r="D14" s="15" t="s">
        <v>1</v>
      </c>
      <c r="E14" s="38">
        <f t="shared" si="1"/>
        <v>58</v>
      </c>
      <c r="F14" s="24">
        <v>58</v>
      </c>
      <c r="G14" s="43">
        <v>72</v>
      </c>
      <c r="H14" s="22">
        <f t="shared" si="0"/>
        <v>4176</v>
      </c>
      <c r="I14" s="16" t="s">
        <v>257</v>
      </c>
      <c r="J14" s="40" t="str">
        <f t="shared" si="2"/>
        <v/>
      </c>
    </row>
    <row r="15" spans="1:10" s="3" customFormat="1" ht="45" x14ac:dyDescent="0.25">
      <c r="A15" s="35">
        <v>8</v>
      </c>
      <c r="B15" s="15" t="s">
        <v>57</v>
      </c>
      <c r="C15" s="23" t="s">
        <v>60</v>
      </c>
      <c r="D15" s="15" t="s">
        <v>1</v>
      </c>
      <c r="E15" s="38">
        <f t="shared" si="1"/>
        <v>160</v>
      </c>
      <c r="F15" s="24">
        <v>160</v>
      </c>
      <c r="G15" s="43">
        <v>57</v>
      </c>
      <c r="H15" s="22">
        <f t="shared" si="0"/>
        <v>9120</v>
      </c>
      <c r="I15" s="16" t="s">
        <v>616</v>
      </c>
      <c r="J15" s="40" t="str">
        <f t="shared" si="2"/>
        <v/>
      </c>
    </row>
    <row r="16" spans="1:10" s="3" customFormat="1" ht="30" x14ac:dyDescent="0.25">
      <c r="A16" s="35">
        <v>9</v>
      </c>
      <c r="B16" s="15" t="s">
        <v>57</v>
      </c>
      <c r="C16" s="23" t="s">
        <v>61</v>
      </c>
      <c r="D16" s="15" t="s">
        <v>1</v>
      </c>
      <c r="E16" s="38">
        <f t="shared" si="1"/>
        <v>115</v>
      </c>
      <c r="F16" s="24">
        <v>115</v>
      </c>
      <c r="G16" s="43">
        <v>111</v>
      </c>
      <c r="H16" s="22">
        <f t="shared" si="0"/>
        <v>12765</v>
      </c>
      <c r="I16" s="16" t="s">
        <v>593</v>
      </c>
      <c r="J16" s="40" t="str">
        <f t="shared" si="2"/>
        <v/>
      </c>
    </row>
    <row r="17" spans="1:10" s="3" customFormat="1" ht="45" x14ac:dyDescent="0.25">
      <c r="A17" s="35">
        <v>10</v>
      </c>
      <c r="B17" s="15" t="s">
        <v>57</v>
      </c>
      <c r="C17" s="23" t="s">
        <v>90</v>
      </c>
      <c r="D17" s="15" t="s">
        <v>1</v>
      </c>
      <c r="E17" s="38">
        <f t="shared" si="1"/>
        <v>80</v>
      </c>
      <c r="F17" s="24">
        <v>80</v>
      </c>
      <c r="G17" s="43">
        <v>1</v>
      </c>
      <c r="H17" s="22">
        <f t="shared" si="0"/>
        <v>80</v>
      </c>
      <c r="I17" s="16" t="s">
        <v>327</v>
      </c>
      <c r="J17" s="40" t="str">
        <f t="shared" si="2"/>
        <v/>
      </c>
    </row>
    <row r="18" spans="1:10" s="3" customFormat="1" ht="30" x14ac:dyDescent="0.25">
      <c r="A18" s="35">
        <v>11</v>
      </c>
      <c r="B18" s="15" t="s">
        <v>57</v>
      </c>
      <c r="C18" s="23" t="s">
        <v>53</v>
      </c>
      <c r="D18" s="15" t="s">
        <v>1</v>
      </c>
      <c r="E18" s="38">
        <f t="shared" si="1"/>
        <v>60</v>
      </c>
      <c r="F18" s="24">
        <v>60</v>
      </c>
      <c r="G18" s="43">
        <v>11</v>
      </c>
      <c r="H18" s="22">
        <f t="shared" si="0"/>
        <v>660</v>
      </c>
      <c r="I18" s="16" t="s">
        <v>258</v>
      </c>
      <c r="J18" s="40" t="str">
        <f t="shared" si="2"/>
        <v/>
      </c>
    </row>
    <row r="19" spans="1:10" s="3" customFormat="1" ht="30" x14ac:dyDescent="0.25">
      <c r="A19" s="35">
        <v>12</v>
      </c>
      <c r="B19" s="15" t="s">
        <v>57</v>
      </c>
      <c r="C19" s="23" t="s">
        <v>70</v>
      </c>
      <c r="D19" s="15" t="s">
        <v>1</v>
      </c>
      <c r="E19" s="38">
        <v>50</v>
      </c>
      <c r="F19" s="24">
        <v>70</v>
      </c>
      <c r="G19" s="43">
        <v>1320</v>
      </c>
      <c r="H19" s="22">
        <f t="shared" si="0"/>
        <v>66000</v>
      </c>
      <c r="I19" s="16" t="s">
        <v>632</v>
      </c>
      <c r="J19" s="40" t="str">
        <f t="shared" si="2"/>
        <v/>
      </c>
    </row>
    <row r="20" spans="1:10" s="3" customFormat="1" ht="45.75" customHeight="1" x14ac:dyDescent="0.25">
      <c r="A20" s="35">
        <v>13</v>
      </c>
      <c r="B20" s="15" t="s">
        <v>0</v>
      </c>
      <c r="C20" s="23" t="s">
        <v>148</v>
      </c>
      <c r="D20" s="15" t="s">
        <v>1</v>
      </c>
      <c r="E20" s="38">
        <f t="shared" si="1"/>
        <v>60</v>
      </c>
      <c r="F20" s="24">
        <v>60</v>
      </c>
      <c r="G20" s="43">
        <v>8</v>
      </c>
      <c r="H20" s="22">
        <f t="shared" si="0"/>
        <v>480</v>
      </c>
      <c r="I20" s="16" t="s">
        <v>635</v>
      </c>
      <c r="J20" s="40" t="str">
        <f t="shared" si="2"/>
        <v/>
      </c>
    </row>
    <row r="21" spans="1:10" s="3" customFormat="1" x14ac:dyDescent="0.25">
      <c r="A21" s="35">
        <v>14</v>
      </c>
      <c r="B21" s="15" t="s">
        <v>57</v>
      </c>
      <c r="C21" s="23" t="s">
        <v>154</v>
      </c>
      <c r="D21" s="15" t="s">
        <v>1</v>
      </c>
      <c r="E21" s="38">
        <f t="shared" si="1"/>
        <v>30</v>
      </c>
      <c r="F21" s="24">
        <v>30</v>
      </c>
      <c r="G21" s="43">
        <v>267</v>
      </c>
      <c r="H21" s="22">
        <f t="shared" si="0"/>
        <v>8010</v>
      </c>
      <c r="I21" s="16" t="s">
        <v>259</v>
      </c>
      <c r="J21" s="40" t="str">
        <f t="shared" si="2"/>
        <v/>
      </c>
    </row>
    <row r="22" spans="1:10" s="3" customFormat="1" x14ac:dyDescent="0.25">
      <c r="A22" s="35">
        <v>15</v>
      </c>
      <c r="B22" s="15" t="s">
        <v>57</v>
      </c>
      <c r="C22" s="23" t="s">
        <v>152</v>
      </c>
      <c r="D22" s="15" t="s">
        <v>1</v>
      </c>
      <c r="E22" s="38">
        <f t="shared" si="1"/>
        <v>50</v>
      </c>
      <c r="F22" s="24">
        <v>50</v>
      </c>
      <c r="G22" s="43">
        <v>26</v>
      </c>
      <c r="H22" s="22">
        <f t="shared" si="0"/>
        <v>1300</v>
      </c>
      <c r="I22" s="16" t="s">
        <v>330</v>
      </c>
      <c r="J22" s="40" t="str">
        <f t="shared" si="2"/>
        <v/>
      </c>
    </row>
    <row r="23" spans="1:10" s="3" customFormat="1" ht="30" x14ac:dyDescent="0.25">
      <c r="A23" s="35">
        <v>16</v>
      </c>
      <c r="B23" s="15" t="s">
        <v>0</v>
      </c>
      <c r="C23" s="23" t="s">
        <v>2</v>
      </c>
      <c r="D23" s="15" t="s">
        <v>1</v>
      </c>
      <c r="E23" s="38">
        <f t="shared" si="1"/>
        <v>23.5</v>
      </c>
      <c r="F23" s="24">
        <v>23.5</v>
      </c>
      <c r="G23" s="43">
        <v>440</v>
      </c>
      <c r="H23" s="22">
        <f t="shared" si="0"/>
        <v>10340</v>
      </c>
      <c r="I23" s="16" t="s">
        <v>260</v>
      </c>
      <c r="J23" s="40" t="str">
        <f t="shared" si="2"/>
        <v/>
      </c>
    </row>
    <row r="24" spans="1:10" s="3" customFormat="1" ht="30" x14ac:dyDescent="0.25">
      <c r="A24" s="35">
        <v>17</v>
      </c>
      <c r="B24" s="15" t="s">
        <v>0</v>
      </c>
      <c r="C24" s="23" t="s">
        <v>313</v>
      </c>
      <c r="D24" s="15" t="s">
        <v>1</v>
      </c>
      <c r="E24" s="38">
        <f t="shared" si="1"/>
        <v>14</v>
      </c>
      <c r="F24" s="24">
        <v>14</v>
      </c>
      <c r="G24" s="43">
        <v>588</v>
      </c>
      <c r="H24" s="22">
        <f t="shared" si="0"/>
        <v>8232</v>
      </c>
      <c r="I24" s="16" t="s">
        <v>329</v>
      </c>
      <c r="J24" s="40" t="str">
        <f t="shared" si="2"/>
        <v/>
      </c>
    </row>
    <row r="25" spans="1:10" s="3" customFormat="1" ht="30" x14ac:dyDescent="0.25">
      <c r="A25" s="35">
        <v>18</v>
      </c>
      <c r="B25" s="15" t="s">
        <v>57</v>
      </c>
      <c r="C25" s="23" t="s">
        <v>243</v>
      </c>
      <c r="D25" s="15" t="s">
        <v>1</v>
      </c>
      <c r="E25" s="38">
        <f t="shared" si="1"/>
        <v>14.5</v>
      </c>
      <c r="F25" s="24">
        <v>14.5</v>
      </c>
      <c r="G25" s="43">
        <v>1134</v>
      </c>
      <c r="H25" s="22">
        <f t="shared" si="0"/>
        <v>16443</v>
      </c>
      <c r="I25" s="16" t="s">
        <v>261</v>
      </c>
      <c r="J25" s="40" t="str">
        <f t="shared" si="2"/>
        <v/>
      </c>
    </row>
    <row r="26" spans="1:10" s="3" customFormat="1" x14ac:dyDescent="0.25">
      <c r="A26" s="35">
        <v>19</v>
      </c>
      <c r="B26" s="15" t="s">
        <v>57</v>
      </c>
      <c r="C26" s="23" t="s">
        <v>187</v>
      </c>
      <c r="D26" s="15" t="s">
        <v>3</v>
      </c>
      <c r="E26" s="38">
        <f t="shared" si="1"/>
        <v>145</v>
      </c>
      <c r="F26" s="24">
        <v>145</v>
      </c>
      <c r="G26" s="43">
        <v>232</v>
      </c>
      <c r="H26" s="22">
        <f t="shared" si="0"/>
        <v>33640</v>
      </c>
      <c r="I26" s="16" t="s">
        <v>262</v>
      </c>
      <c r="J26" s="40" t="str">
        <f t="shared" si="2"/>
        <v/>
      </c>
    </row>
    <row r="27" spans="1:10" s="3" customFormat="1" ht="60" x14ac:dyDescent="0.25">
      <c r="A27" s="35">
        <v>20</v>
      </c>
      <c r="B27" s="15" t="s">
        <v>57</v>
      </c>
      <c r="C27" s="23" t="s">
        <v>146</v>
      </c>
      <c r="D27" s="15" t="s">
        <v>1</v>
      </c>
      <c r="E27" s="38">
        <f t="shared" si="1"/>
        <v>43</v>
      </c>
      <c r="F27" s="24">
        <v>43</v>
      </c>
      <c r="G27" s="43">
        <v>115</v>
      </c>
      <c r="H27" s="22">
        <f t="shared" si="0"/>
        <v>4945</v>
      </c>
      <c r="I27" s="16" t="s">
        <v>636</v>
      </c>
      <c r="J27" s="40" t="str">
        <f t="shared" si="2"/>
        <v/>
      </c>
    </row>
    <row r="28" spans="1:10" s="3" customFormat="1" ht="30" x14ac:dyDescent="0.25">
      <c r="A28" s="35">
        <v>21</v>
      </c>
      <c r="B28" s="15" t="s">
        <v>57</v>
      </c>
      <c r="C28" s="23" t="s">
        <v>509</v>
      </c>
      <c r="D28" s="15" t="s">
        <v>3</v>
      </c>
      <c r="E28" s="38">
        <f t="shared" si="1"/>
        <v>435</v>
      </c>
      <c r="F28" s="24">
        <v>435</v>
      </c>
      <c r="G28" s="43">
        <v>6</v>
      </c>
      <c r="H28" s="22">
        <f t="shared" si="0"/>
        <v>2610</v>
      </c>
      <c r="I28" s="16" t="s">
        <v>331</v>
      </c>
      <c r="J28" s="40" t="str">
        <f t="shared" si="2"/>
        <v/>
      </c>
    </row>
    <row r="29" spans="1:10" s="3" customFormat="1" x14ac:dyDescent="0.25">
      <c r="A29" s="35">
        <v>22</v>
      </c>
      <c r="B29" s="15" t="s">
        <v>0</v>
      </c>
      <c r="C29" s="23" t="s">
        <v>51</v>
      </c>
      <c r="D29" s="15" t="s">
        <v>3</v>
      </c>
      <c r="E29" s="38">
        <f t="shared" si="1"/>
        <v>205</v>
      </c>
      <c r="F29" s="24">
        <v>205</v>
      </c>
      <c r="G29" s="43">
        <v>19</v>
      </c>
      <c r="H29" s="22">
        <f t="shared" si="0"/>
        <v>3895</v>
      </c>
      <c r="I29" s="16" t="s">
        <v>332</v>
      </c>
      <c r="J29" s="40" t="str">
        <f t="shared" si="2"/>
        <v/>
      </c>
    </row>
    <row r="30" spans="1:10" s="3" customFormat="1" ht="36" customHeight="1" x14ac:dyDescent="0.25">
      <c r="A30" s="35">
        <v>23</v>
      </c>
      <c r="B30" s="15" t="s">
        <v>0</v>
      </c>
      <c r="C30" s="23" t="s">
        <v>52</v>
      </c>
      <c r="D30" s="15" t="s">
        <v>3</v>
      </c>
      <c r="E30" s="38">
        <f t="shared" si="1"/>
        <v>150</v>
      </c>
      <c r="F30" s="24">
        <v>150</v>
      </c>
      <c r="G30" s="43">
        <v>125</v>
      </c>
      <c r="H30" s="22">
        <f t="shared" si="0"/>
        <v>18750</v>
      </c>
      <c r="I30" s="16" t="s">
        <v>333</v>
      </c>
      <c r="J30" s="40" t="str">
        <f t="shared" si="2"/>
        <v/>
      </c>
    </row>
    <row r="31" spans="1:10" s="3" customFormat="1" ht="30" x14ac:dyDescent="0.25">
      <c r="A31" s="35">
        <v>24</v>
      </c>
      <c r="B31" s="15" t="s">
        <v>57</v>
      </c>
      <c r="C31" s="23" t="s">
        <v>244</v>
      </c>
      <c r="D31" s="15" t="s">
        <v>1</v>
      </c>
      <c r="E31" s="38">
        <f t="shared" si="1"/>
        <v>20</v>
      </c>
      <c r="F31" s="24">
        <v>20</v>
      </c>
      <c r="G31" s="43">
        <v>145</v>
      </c>
      <c r="H31" s="22">
        <f t="shared" si="0"/>
        <v>2900</v>
      </c>
      <c r="I31" s="16" t="s">
        <v>510</v>
      </c>
      <c r="J31" s="40" t="str">
        <f t="shared" si="2"/>
        <v/>
      </c>
    </row>
    <row r="32" spans="1:10" s="3" customFormat="1" ht="30" x14ac:dyDescent="0.25">
      <c r="A32" s="35">
        <v>25</v>
      </c>
      <c r="B32" s="15" t="s">
        <v>0</v>
      </c>
      <c r="C32" s="23" t="s">
        <v>151</v>
      </c>
      <c r="D32" s="15" t="s">
        <v>1</v>
      </c>
      <c r="E32" s="38">
        <f t="shared" si="1"/>
        <v>29</v>
      </c>
      <c r="F32" s="24">
        <v>29</v>
      </c>
      <c r="G32" s="43">
        <v>11</v>
      </c>
      <c r="H32" s="22">
        <f t="shared" si="0"/>
        <v>319</v>
      </c>
      <c r="I32" s="16" t="s">
        <v>508</v>
      </c>
      <c r="J32" s="40" t="str">
        <f t="shared" si="2"/>
        <v/>
      </c>
    </row>
    <row r="33" spans="1:10" s="3" customFormat="1" ht="45" x14ac:dyDescent="0.25">
      <c r="A33" s="35">
        <v>26</v>
      </c>
      <c r="B33" s="15" t="s">
        <v>0</v>
      </c>
      <c r="C33" s="23" t="s">
        <v>511</v>
      </c>
      <c r="D33" s="15" t="s">
        <v>3</v>
      </c>
      <c r="E33" s="38">
        <f t="shared" si="1"/>
        <v>1200</v>
      </c>
      <c r="F33" s="24">
        <v>1200</v>
      </c>
      <c r="G33" s="43">
        <v>57</v>
      </c>
      <c r="H33" s="22">
        <f t="shared" si="0"/>
        <v>68400</v>
      </c>
      <c r="I33" s="16" t="s">
        <v>594</v>
      </c>
      <c r="J33" s="40" t="str">
        <f t="shared" si="2"/>
        <v/>
      </c>
    </row>
    <row r="34" spans="1:10" s="3" customFormat="1" ht="30" x14ac:dyDescent="0.25">
      <c r="A34" s="35">
        <v>27</v>
      </c>
      <c r="B34" s="15" t="s">
        <v>57</v>
      </c>
      <c r="C34" s="23" t="s">
        <v>595</v>
      </c>
      <c r="D34" s="15" t="s">
        <v>1</v>
      </c>
      <c r="E34" s="38">
        <f t="shared" si="1"/>
        <v>48</v>
      </c>
      <c r="F34" s="24">
        <v>48</v>
      </c>
      <c r="G34" s="43">
        <v>1538</v>
      </c>
      <c r="H34" s="22">
        <f t="shared" si="0"/>
        <v>73824</v>
      </c>
      <c r="I34" s="16" t="s">
        <v>596</v>
      </c>
      <c r="J34" s="40" t="str">
        <f t="shared" si="2"/>
        <v/>
      </c>
    </row>
    <row r="35" spans="1:10" s="3" customFormat="1" ht="30" x14ac:dyDescent="0.25">
      <c r="A35" s="35">
        <v>28</v>
      </c>
      <c r="B35" s="15" t="s">
        <v>57</v>
      </c>
      <c r="C35" s="23" t="s">
        <v>658</v>
      </c>
      <c r="D35" s="15" t="s">
        <v>1</v>
      </c>
      <c r="E35" s="38">
        <f t="shared" si="1"/>
        <v>15</v>
      </c>
      <c r="F35" s="24">
        <v>15</v>
      </c>
      <c r="G35" s="43">
        <v>579</v>
      </c>
      <c r="H35" s="22">
        <f t="shared" si="0"/>
        <v>8685</v>
      </c>
      <c r="I35" s="16" t="s">
        <v>319</v>
      </c>
      <c r="J35" s="40" t="str">
        <f t="shared" si="2"/>
        <v/>
      </c>
    </row>
    <row r="36" spans="1:10" s="3" customFormat="1" ht="90" x14ac:dyDescent="0.25">
      <c r="A36" s="35">
        <v>29</v>
      </c>
      <c r="B36" s="15" t="s">
        <v>0</v>
      </c>
      <c r="C36" s="23" t="s">
        <v>192</v>
      </c>
      <c r="D36" s="15" t="s">
        <v>1</v>
      </c>
      <c r="E36" s="38">
        <f t="shared" si="1"/>
        <v>450</v>
      </c>
      <c r="F36" s="24">
        <v>450</v>
      </c>
      <c r="G36" s="43">
        <v>450</v>
      </c>
      <c r="H36" s="22">
        <f t="shared" si="0"/>
        <v>202500</v>
      </c>
      <c r="I36" s="16" t="s">
        <v>630</v>
      </c>
      <c r="J36" s="40" t="str">
        <f t="shared" si="2"/>
        <v/>
      </c>
    </row>
    <row r="37" spans="1:10" s="3" customFormat="1" ht="60" x14ac:dyDescent="0.25">
      <c r="A37" s="35">
        <v>30</v>
      </c>
      <c r="B37" s="15" t="s">
        <v>0</v>
      </c>
      <c r="C37" s="23" t="s">
        <v>408</v>
      </c>
      <c r="D37" s="15" t="s">
        <v>1</v>
      </c>
      <c r="E37" s="38">
        <f t="shared" si="1"/>
        <v>200</v>
      </c>
      <c r="F37" s="24">
        <v>200</v>
      </c>
      <c r="G37" s="43">
        <v>780</v>
      </c>
      <c r="H37" s="22">
        <f t="shared" si="0"/>
        <v>156000</v>
      </c>
      <c r="I37" s="16" t="s">
        <v>631</v>
      </c>
      <c r="J37" s="40" t="str">
        <f t="shared" si="2"/>
        <v/>
      </c>
    </row>
    <row r="38" spans="1:10" s="3" customFormat="1" x14ac:dyDescent="0.25">
      <c r="A38" s="35">
        <v>31</v>
      </c>
      <c r="B38" s="15" t="s">
        <v>57</v>
      </c>
      <c r="C38" s="23" t="s">
        <v>602</v>
      </c>
      <c r="D38" s="15" t="s">
        <v>1</v>
      </c>
      <c r="E38" s="38">
        <f t="shared" si="1"/>
        <v>9</v>
      </c>
      <c r="F38" s="24">
        <v>9</v>
      </c>
      <c r="G38" s="43">
        <v>2141</v>
      </c>
      <c r="H38" s="22">
        <f t="shared" si="0"/>
        <v>19269</v>
      </c>
      <c r="I38" s="16" t="s">
        <v>334</v>
      </c>
      <c r="J38" s="40" t="str">
        <f t="shared" si="2"/>
        <v/>
      </c>
    </row>
    <row r="39" spans="1:10" s="3" customFormat="1" ht="30" x14ac:dyDescent="0.25">
      <c r="A39" s="35">
        <v>32</v>
      </c>
      <c r="B39" s="15" t="s">
        <v>0</v>
      </c>
      <c r="C39" s="23" t="s">
        <v>597</v>
      </c>
      <c r="D39" s="15" t="s">
        <v>1</v>
      </c>
      <c r="E39" s="38">
        <f t="shared" si="1"/>
        <v>23</v>
      </c>
      <c r="F39" s="25">
        <v>23</v>
      </c>
      <c r="G39" s="43">
        <v>877</v>
      </c>
      <c r="H39" s="22">
        <f t="shared" si="0"/>
        <v>20171</v>
      </c>
      <c r="I39" s="16" t="s">
        <v>598</v>
      </c>
      <c r="J39" s="40" t="str">
        <f t="shared" si="2"/>
        <v/>
      </c>
    </row>
    <row r="40" spans="1:10" s="3" customFormat="1" x14ac:dyDescent="0.25">
      <c r="A40" s="35">
        <v>33</v>
      </c>
      <c r="B40" s="15" t="s">
        <v>0</v>
      </c>
      <c r="C40" s="23" t="s">
        <v>4</v>
      </c>
      <c r="D40" s="15" t="s">
        <v>1</v>
      </c>
      <c r="E40" s="38">
        <f t="shared" si="1"/>
        <v>25</v>
      </c>
      <c r="F40" s="24">
        <v>25</v>
      </c>
      <c r="G40" s="43">
        <v>67</v>
      </c>
      <c r="H40" s="22">
        <f t="shared" si="0"/>
        <v>1675</v>
      </c>
      <c r="I40" s="16" t="s">
        <v>337</v>
      </c>
      <c r="J40" s="40" t="str">
        <f t="shared" si="2"/>
        <v/>
      </c>
    </row>
    <row r="41" spans="1:10" s="3" customFormat="1" x14ac:dyDescent="0.25">
      <c r="A41" s="35">
        <v>34</v>
      </c>
      <c r="B41" s="15" t="s">
        <v>57</v>
      </c>
      <c r="C41" s="23" t="s">
        <v>153</v>
      </c>
      <c r="D41" s="15" t="s">
        <v>1</v>
      </c>
      <c r="E41" s="38">
        <f t="shared" si="1"/>
        <v>40</v>
      </c>
      <c r="F41" s="24">
        <v>40</v>
      </c>
      <c r="G41" s="43">
        <v>77</v>
      </c>
      <c r="H41" s="22">
        <f t="shared" si="0"/>
        <v>3080</v>
      </c>
      <c r="I41" s="16" t="s">
        <v>335</v>
      </c>
      <c r="J41" s="40" t="str">
        <f t="shared" si="2"/>
        <v/>
      </c>
    </row>
    <row r="42" spans="1:10" s="3" customFormat="1" x14ac:dyDescent="0.25">
      <c r="A42" s="35">
        <v>35</v>
      </c>
      <c r="B42" s="15" t="s">
        <v>57</v>
      </c>
      <c r="C42" s="23" t="s">
        <v>155</v>
      </c>
      <c r="D42" s="15" t="s">
        <v>1</v>
      </c>
      <c r="E42" s="38">
        <f t="shared" si="1"/>
        <v>25</v>
      </c>
      <c r="F42" s="24">
        <v>25</v>
      </c>
      <c r="G42" s="43">
        <v>1624</v>
      </c>
      <c r="H42" s="22">
        <f t="shared" si="0"/>
        <v>40600</v>
      </c>
      <c r="I42" s="16" t="s">
        <v>336</v>
      </c>
      <c r="J42" s="40" t="str">
        <f t="shared" si="2"/>
        <v/>
      </c>
    </row>
    <row r="43" spans="1:10" s="3" customFormat="1" ht="30.75" customHeight="1" x14ac:dyDescent="0.25">
      <c r="A43" s="35">
        <v>36</v>
      </c>
      <c r="B43" s="15" t="s">
        <v>0</v>
      </c>
      <c r="C43" s="23" t="s">
        <v>512</v>
      </c>
      <c r="D43" s="15" t="s">
        <v>3</v>
      </c>
      <c r="E43" s="38">
        <f t="shared" si="1"/>
        <v>880</v>
      </c>
      <c r="F43" s="24">
        <v>880</v>
      </c>
      <c r="G43" s="43">
        <v>10</v>
      </c>
      <c r="H43" s="22">
        <f t="shared" si="0"/>
        <v>8800</v>
      </c>
      <c r="I43" s="16" t="s">
        <v>263</v>
      </c>
      <c r="J43" s="40" t="str">
        <f t="shared" si="2"/>
        <v/>
      </c>
    </row>
    <row r="44" spans="1:10" s="3" customFormat="1" ht="30" x14ac:dyDescent="0.25">
      <c r="A44" s="35">
        <v>37</v>
      </c>
      <c r="B44" s="15" t="s">
        <v>0</v>
      </c>
      <c r="C44" s="23" t="s">
        <v>513</v>
      </c>
      <c r="D44" s="15" t="s">
        <v>3</v>
      </c>
      <c r="E44" s="38">
        <f t="shared" si="1"/>
        <v>634</v>
      </c>
      <c r="F44" s="24">
        <v>634</v>
      </c>
      <c r="G44" s="43">
        <v>1</v>
      </c>
      <c r="H44" s="22">
        <f t="shared" si="0"/>
        <v>634</v>
      </c>
      <c r="I44" s="16" t="s">
        <v>264</v>
      </c>
      <c r="J44" s="40" t="str">
        <f t="shared" si="2"/>
        <v/>
      </c>
    </row>
    <row r="45" spans="1:10" s="3" customFormat="1" x14ac:dyDescent="0.25">
      <c r="A45" s="35">
        <v>38</v>
      </c>
      <c r="B45" s="15" t="s">
        <v>0</v>
      </c>
      <c r="C45" s="23" t="s">
        <v>245</v>
      </c>
      <c r="D45" s="15" t="s">
        <v>1</v>
      </c>
      <c r="E45" s="38">
        <f t="shared" si="1"/>
        <v>15</v>
      </c>
      <c r="F45" s="24">
        <v>15</v>
      </c>
      <c r="G45" s="43">
        <v>589</v>
      </c>
      <c r="H45" s="22">
        <f t="shared" si="0"/>
        <v>8835</v>
      </c>
      <c r="I45" s="16" t="s">
        <v>338</v>
      </c>
      <c r="J45" s="40" t="str">
        <f t="shared" si="2"/>
        <v/>
      </c>
    </row>
    <row r="46" spans="1:10" s="3" customFormat="1" ht="45" x14ac:dyDescent="0.25">
      <c r="A46" s="35">
        <v>39</v>
      </c>
      <c r="B46" s="15" t="s">
        <v>0</v>
      </c>
      <c r="C46" s="23" t="s">
        <v>246</v>
      </c>
      <c r="D46" s="15" t="s">
        <v>1</v>
      </c>
      <c r="E46" s="38">
        <f t="shared" si="1"/>
        <v>85</v>
      </c>
      <c r="F46" s="24">
        <v>85</v>
      </c>
      <c r="G46" s="43">
        <v>145</v>
      </c>
      <c r="H46" s="22">
        <f t="shared" si="0"/>
        <v>12325</v>
      </c>
      <c r="I46" s="16" t="s">
        <v>339</v>
      </c>
      <c r="J46" s="40" t="str">
        <f t="shared" si="2"/>
        <v/>
      </c>
    </row>
    <row r="47" spans="1:10" s="3" customFormat="1" ht="45" x14ac:dyDescent="0.25">
      <c r="A47" s="35">
        <v>40</v>
      </c>
      <c r="B47" s="15" t="s">
        <v>0</v>
      </c>
      <c r="C47" s="23" t="s">
        <v>247</v>
      </c>
      <c r="D47" s="15" t="s">
        <v>1</v>
      </c>
      <c r="E47" s="38">
        <f t="shared" si="1"/>
        <v>68</v>
      </c>
      <c r="F47" s="24">
        <v>68</v>
      </c>
      <c r="G47" s="43">
        <v>103</v>
      </c>
      <c r="H47" s="22">
        <f t="shared" si="0"/>
        <v>7004</v>
      </c>
      <c r="I47" s="16" t="s">
        <v>340</v>
      </c>
      <c r="J47" s="40" t="str">
        <f t="shared" si="2"/>
        <v/>
      </c>
    </row>
    <row r="48" spans="1:10" s="3" customFormat="1" ht="30" x14ac:dyDescent="0.25">
      <c r="A48" s="35">
        <v>41</v>
      </c>
      <c r="B48" s="15" t="s">
        <v>0</v>
      </c>
      <c r="C48" s="23" t="s">
        <v>723</v>
      </c>
      <c r="D48" s="15" t="s">
        <v>122</v>
      </c>
      <c r="E48" s="38">
        <f t="shared" si="1"/>
        <v>50</v>
      </c>
      <c r="F48" s="24">
        <v>50</v>
      </c>
      <c r="G48" s="43">
        <v>70</v>
      </c>
      <c r="H48" s="22">
        <f t="shared" si="0"/>
        <v>3500</v>
      </c>
      <c r="I48" s="16" t="s">
        <v>724</v>
      </c>
      <c r="J48" s="40" t="str">
        <f t="shared" si="2"/>
        <v/>
      </c>
    </row>
    <row r="49" spans="1:10" s="3" customFormat="1" x14ac:dyDescent="0.25">
      <c r="A49" s="35">
        <v>42</v>
      </c>
      <c r="B49" s="15" t="s">
        <v>0</v>
      </c>
      <c r="C49" s="23" t="s">
        <v>5</v>
      </c>
      <c r="D49" s="15" t="s">
        <v>1</v>
      </c>
      <c r="E49" s="38">
        <v>25</v>
      </c>
      <c r="F49" s="24">
        <v>32</v>
      </c>
      <c r="G49" s="43">
        <v>2435</v>
      </c>
      <c r="H49" s="22">
        <f t="shared" si="0"/>
        <v>60875</v>
      </c>
      <c r="I49" s="16" t="s">
        <v>341</v>
      </c>
      <c r="J49" s="40" t="str">
        <f t="shared" si="2"/>
        <v/>
      </c>
    </row>
    <row r="50" spans="1:10" s="3" customFormat="1" x14ac:dyDescent="0.25">
      <c r="A50" s="35">
        <v>43</v>
      </c>
      <c r="B50" s="15" t="s">
        <v>0</v>
      </c>
      <c r="C50" s="23" t="s">
        <v>6</v>
      </c>
      <c r="D50" s="15" t="s">
        <v>1</v>
      </c>
      <c r="E50" s="38">
        <f t="shared" si="1"/>
        <v>57.5</v>
      </c>
      <c r="F50" s="24">
        <v>57.5</v>
      </c>
      <c r="G50" s="43">
        <v>13</v>
      </c>
      <c r="H50" s="22">
        <f t="shared" si="0"/>
        <v>747.5</v>
      </c>
      <c r="I50" s="16" t="s">
        <v>617</v>
      </c>
      <c r="J50" s="40" t="str">
        <f t="shared" si="2"/>
        <v/>
      </c>
    </row>
    <row r="51" spans="1:10" s="3" customFormat="1" ht="30" x14ac:dyDescent="0.25">
      <c r="A51" s="35">
        <v>44</v>
      </c>
      <c r="B51" s="15" t="s">
        <v>0</v>
      </c>
      <c r="C51" s="23" t="s">
        <v>7</v>
      </c>
      <c r="D51" s="15" t="s">
        <v>1</v>
      </c>
      <c r="E51" s="38">
        <f t="shared" si="1"/>
        <v>65</v>
      </c>
      <c r="F51" s="24">
        <v>65</v>
      </c>
      <c r="G51" s="43">
        <v>186</v>
      </c>
      <c r="H51" s="22">
        <f t="shared" si="0"/>
        <v>12090</v>
      </c>
      <c r="I51" s="16" t="s">
        <v>514</v>
      </c>
      <c r="J51" s="40" t="str">
        <f t="shared" si="2"/>
        <v/>
      </c>
    </row>
    <row r="52" spans="1:10" s="3" customFormat="1" ht="45" x14ac:dyDescent="0.25">
      <c r="A52" s="35">
        <v>45</v>
      </c>
      <c r="B52" s="15" t="s">
        <v>0</v>
      </c>
      <c r="C52" s="23" t="s">
        <v>147</v>
      </c>
      <c r="D52" s="15" t="s">
        <v>1</v>
      </c>
      <c r="E52" s="38">
        <f t="shared" si="1"/>
        <v>24</v>
      </c>
      <c r="F52" s="24">
        <v>24</v>
      </c>
      <c r="G52" s="43">
        <v>81</v>
      </c>
      <c r="H52" s="22">
        <f t="shared" si="0"/>
        <v>1944</v>
      </c>
      <c r="I52" s="16" t="s">
        <v>343</v>
      </c>
      <c r="J52" s="40" t="str">
        <f t="shared" si="2"/>
        <v/>
      </c>
    </row>
    <row r="53" spans="1:10" s="3" customFormat="1" ht="30" customHeight="1" x14ac:dyDescent="0.25">
      <c r="A53" s="35">
        <v>46</v>
      </c>
      <c r="B53" s="15" t="s">
        <v>0</v>
      </c>
      <c r="C53" s="23" t="s">
        <v>101</v>
      </c>
      <c r="D53" s="15" t="s">
        <v>1</v>
      </c>
      <c r="E53" s="38">
        <f t="shared" si="1"/>
        <v>89</v>
      </c>
      <c r="F53" s="24">
        <v>89</v>
      </c>
      <c r="G53" s="43">
        <v>290</v>
      </c>
      <c r="H53" s="22">
        <f t="shared" si="0"/>
        <v>25810</v>
      </c>
      <c r="I53" s="16" t="s">
        <v>342</v>
      </c>
      <c r="J53" s="40" t="str">
        <f t="shared" si="2"/>
        <v/>
      </c>
    </row>
    <row r="54" spans="1:10" s="3" customFormat="1" ht="45" x14ac:dyDescent="0.25">
      <c r="A54" s="35">
        <v>47</v>
      </c>
      <c r="B54" s="15" t="s">
        <v>0</v>
      </c>
      <c r="C54" s="23" t="s">
        <v>102</v>
      </c>
      <c r="D54" s="15" t="s">
        <v>1</v>
      </c>
      <c r="E54" s="38">
        <f t="shared" si="1"/>
        <v>150</v>
      </c>
      <c r="F54" s="24">
        <v>150</v>
      </c>
      <c r="G54" s="43">
        <v>135</v>
      </c>
      <c r="H54" s="22">
        <f t="shared" si="0"/>
        <v>20250</v>
      </c>
      <c r="I54" s="16" t="s">
        <v>599</v>
      </c>
      <c r="J54" s="40" t="str">
        <f t="shared" si="2"/>
        <v/>
      </c>
    </row>
    <row r="55" spans="1:10" s="3" customFormat="1" ht="45" x14ac:dyDescent="0.25">
      <c r="A55" s="35">
        <v>48</v>
      </c>
      <c r="B55" s="15" t="s">
        <v>0</v>
      </c>
      <c r="C55" s="23" t="s">
        <v>69</v>
      </c>
      <c r="D55" s="15" t="s">
        <v>1</v>
      </c>
      <c r="E55" s="38">
        <f t="shared" si="1"/>
        <v>185</v>
      </c>
      <c r="F55" s="24">
        <v>185</v>
      </c>
      <c r="G55" s="43">
        <v>42</v>
      </c>
      <c r="H55" s="22">
        <f t="shared" si="0"/>
        <v>7770</v>
      </c>
      <c r="I55" s="16" t="s">
        <v>344</v>
      </c>
      <c r="J55" s="40" t="str">
        <f t="shared" si="2"/>
        <v/>
      </c>
    </row>
    <row r="56" spans="1:10" s="3" customFormat="1" ht="45" x14ac:dyDescent="0.25">
      <c r="A56" s="35">
        <v>49</v>
      </c>
      <c r="B56" s="15" t="s">
        <v>8</v>
      </c>
      <c r="C56" s="23" t="s">
        <v>515</v>
      </c>
      <c r="D56" s="15" t="s">
        <v>3</v>
      </c>
      <c r="E56" s="38">
        <f t="shared" si="1"/>
        <v>4000</v>
      </c>
      <c r="F56" s="24">
        <v>4000</v>
      </c>
      <c r="G56" s="43">
        <v>22</v>
      </c>
      <c r="H56" s="22">
        <f t="shared" si="0"/>
        <v>88000</v>
      </c>
      <c r="I56" s="16" t="s">
        <v>345</v>
      </c>
      <c r="J56" s="40" t="str">
        <f t="shared" si="2"/>
        <v/>
      </c>
    </row>
    <row r="57" spans="1:10" s="3" customFormat="1" ht="30" x14ac:dyDescent="0.25">
      <c r="A57" s="35">
        <v>50</v>
      </c>
      <c r="B57" s="15" t="s">
        <v>8</v>
      </c>
      <c r="C57" s="23" t="s">
        <v>71</v>
      </c>
      <c r="D57" s="15" t="s">
        <v>1</v>
      </c>
      <c r="E57" s="38">
        <f t="shared" si="1"/>
        <v>75</v>
      </c>
      <c r="F57" s="24">
        <v>75</v>
      </c>
      <c r="G57" s="43">
        <v>25</v>
      </c>
      <c r="H57" s="22">
        <f t="shared" si="0"/>
        <v>1875</v>
      </c>
      <c r="I57" s="16" t="s">
        <v>346</v>
      </c>
      <c r="J57" s="40" t="str">
        <f t="shared" si="2"/>
        <v/>
      </c>
    </row>
    <row r="58" spans="1:10" s="3" customFormat="1" ht="30" x14ac:dyDescent="0.25">
      <c r="A58" s="35">
        <v>51</v>
      </c>
      <c r="B58" s="15" t="s">
        <v>8</v>
      </c>
      <c r="C58" s="23" t="s">
        <v>603</v>
      </c>
      <c r="D58" s="15" t="s">
        <v>1</v>
      </c>
      <c r="E58" s="38">
        <f t="shared" si="1"/>
        <v>40</v>
      </c>
      <c r="F58" s="24">
        <v>40</v>
      </c>
      <c r="G58" s="43">
        <v>457</v>
      </c>
      <c r="H58" s="22">
        <f t="shared" si="0"/>
        <v>18280</v>
      </c>
      <c r="I58" s="16" t="s">
        <v>320</v>
      </c>
      <c r="J58" s="40" t="str">
        <f t="shared" si="2"/>
        <v/>
      </c>
    </row>
    <row r="59" spans="1:10" s="3" customFormat="1" x14ac:dyDescent="0.25">
      <c r="A59" s="35">
        <v>52</v>
      </c>
      <c r="B59" s="15" t="s">
        <v>8</v>
      </c>
      <c r="C59" s="23" t="s">
        <v>9</v>
      </c>
      <c r="D59" s="15" t="s">
        <v>1</v>
      </c>
      <c r="E59" s="38">
        <f t="shared" si="1"/>
        <v>4.5</v>
      </c>
      <c r="F59" s="24">
        <v>4.5</v>
      </c>
      <c r="G59" s="43">
        <v>1350</v>
      </c>
      <c r="H59" s="22">
        <f t="shared" si="0"/>
        <v>6075</v>
      </c>
      <c r="I59" s="16" t="s">
        <v>618</v>
      </c>
      <c r="J59" s="40" t="str">
        <f t="shared" si="2"/>
        <v/>
      </c>
    </row>
    <row r="60" spans="1:10" s="3" customFormat="1" ht="30" x14ac:dyDescent="0.25">
      <c r="A60" s="35">
        <v>53</v>
      </c>
      <c r="B60" s="15" t="s">
        <v>8</v>
      </c>
      <c r="C60" s="23" t="s">
        <v>157</v>
      </c>
      <c r="D60" s="15" t="s">
        <v>1</v>
      </c>
      <c r="E60" s="38">
        <f t="shared" si="1"/>
        <v>102</v>
      </c>
      <c r="F60" s="25">
        <v>102</v>
      </c>
      <c r="G60" s="43">
        <v>39</v>
      </c>
      <c r="H60" s="22">
        <f t="shared" si="0"/>
        <v>3978</v>
      </c>
      <c r="I60" s="16" t="s">
        <v>347</v>
      </c>
      <c r="J60" s="40" t="str">
        <f t="shared" si="2"/>
        <v/>
      </c>
    </row>
    <row r="61" spans="1:10" s="3" customFormat="1" x14ac:dyDescent="0.25">
      <c r="A61" s="35">
        <v>54</v>
      </c>
      <c r="B61" s="15" t="s">
        <v>8</v>
      </c>
      <c r="C61" s="23" t="s">
        <v>63</v>
      </c>
      <c r="D61" s="15" t="s">
        <v>3</v>
      </c>
      <c r="E61" s="38">
        <f t="shared" si="1"/>
        <v>223</v>
      </c>
      <c r="F61" s="24">
        <v>223</v>
      </c>
      <c r="G61" s="43">
        <v>6</v>
      </c>
      <c r="H61" s="22">
        <f t="shared" si="0"/>
        <v>1338</v>
      </c>
      <c r="I61" s="16" t="s">
        <v>405</v>
      </c>
      <c r="J61" s="40" t="str">
        <f t="shared" si="2"/>
        <v/>
      </c>
    </row>
    <row r="62" spans="1:10" s="3" customFormat="1" x14ac:dyDescent="0.25">
      <c r="A62" s="35">
        <v>55</v>
      </c>
      <c r="B62" s="15" t="s">
        <v>8</v>
      </c>
      <c r="C62" s="23" t="s">
        <v>62</v>
      </c>
      <c r="D62" s="15" t="s">
        <v>3</v>
      </c>
      <c r="E62" s="38">
        <f t="shared" si="1"/>
        <v>175</v>
      </c>
      <c r="F62" s="24">
        <v>175</v>
      </c>
      <c r="G62" s="43">
        <v>44</v>
      </c>
      <c r="H62" s="22">
        <f t="shared" si="0"/>
        <v>7700</v>
      </c>
      <c r="I62" s="16" t="s">
        <v>265</v>
      </c>
      <c r="J62" s="40" t="str">
        <f t="shared" si="2"/>
        <v/>
      </c>
    </row>
    <row r="63" spans="1:10" s="3" customFormat="1" ht="30" x14ac:dyDescent="0.25">
      <c r="A63" s="35">
        <v>56</v>
      </c>
      <c r="B63" s="15" t="s">
        <v>8</v>
      </c>
      <c r="C63" s="23" t="s">
        <v>10</v>
      </c>
      <c r="D63" s="15" t="s">
        <v>1</v>
      </c>
      <c r="E63" s="38">
        <f t="shared" si="1"/>
        <v>117</v>
      </c>
      <c r="F63" s="24">
        <v>117</v>
      </c>
      <c r="G63" s="43">
        <v>23</v>
      </c>
      <c r="H63" s="22">
        <f t="shared" si="0"/>
        <v>2691</v>
      </c>
      <c r="I63" s="16" t="s">
        <v>406</v>
      </c>
      <c r="J63" s="40" t="str">
        <f t="shared" si="2"/>
        <v/>
      </c>
    </row>
    <row r="64" spans="1:10" s="3" customFormat="1" ht="30" x14ac:dyDescent="0.25">
      <c r="A64" s="35">
        <v>57</v>
      </c>
      <c r="B64" s="15" t="s">
        <v>8</v>
      </c>
      <c r="C64" s="23" t="s">
        <v>11</v>
      </c>
      <c r="D64" s="15" t="s">
        <v>1</v>
      </c>
      <c r="E64" s="38">
        <f t="shared" si="1"/>
        <v>100</v>
      </c>
      <c r="F64" s="24">
        <v>100</v>
      </c>
      <c r="G64" s="43">
        <v>9</v>
      </c>
      <c r="H64" s="22">
        <f t="shared" si="0"/>
        <v>900</v>
      </c>
      <c r="I64" s="16" t="s">
        <v>619</v>
      </c>
      <c r="J64" s="40" t="str">
        <f t="shared" si="2"/>
        <v/>
      </c>
    </row>
    <row r="65" spans="1:10" s="3" customFormat="1" x14ac:dyDescent="0.25">
      <c r="A65" s="35">
        <v>58</v>
      </c>
      <c r="B65" s="15" t="s">
        <v>8</v>
      </c>
      <c r="C65" s="23" t="s">
        <v>516</v>
      </c>
      <c r="D65" s="15" t="s">
        <v>3</v>
      </c>
      <c r="E65" s="38">
        <f t="shared" si="1"/>
        <v>550</v>
      </c>
      <c r="F65" s="24">
        <v>550</v>
      </c>
      <c r="G65" s="43">
        <v>11</v>
      </c>
      <c r="H65" s="22">
        <f t="shared" si="0"/>
        <v>6050</v>
      </c>
      <c r="I65" s="16" t="s">
        <v>600</v>
      </c>
      <c r="J65" s="40" t="str">
        <f t="shared" si="2"/>
        <v/>
      </c>
    </row>
    <row r="66" spans="1:10" s="3" customFormat="1" ht="30" x14ac:dyDescent="0.25">
      <c r="A66" s="35">
        <v>59</v>
      </c>
      <c r="B66" s="15" t="s">
        <v>8</v>
      </c>
      <c r="C66" s="23" t="s">
        <v>12</v>
      </c>
      <c r="D66" s="15" t="s">
        <v>1</v>
      </c>
      <c r="E66" s="38">
        <f t="shared" si="1"/>
        <v>69</v>
      </c>
      <c r="F66" s="24">
        <v>69</v>
      </c>
      <c r="G66" s="43">
        <v>85</v>
      </c>
      <c r="H66" s="22">
        <f t="shared" si="0"/>
        <v>5865</v>
      </c>
      <c r="I66" s="16" t="s">
        <v>348</v>
      </c>
      <c r="J66" s="40" t="str">
        <f t="shared" si="2"/>
        <v/>
      </c>
    </row>
    <row r="67" spans="1:10" s="3" customFormat="1" ht="75" x14ac:dyDescent="0.25">
      <c r="A67" s="35">
        <v>60</v>
      </c>
      <c r="B67" s="15" t="s">
        <v>8</v>
      </c>
      <c r="C67" s="23" t="s">
        <v>98</v>
      </c>
      <c r="D67" s="15" t="s">
        <v>1</v>
      </c>
      <c r="E67" s="38">
        <f t="shared" si="1"/>
        <v>480</v>
      </c>
      <c r="F67" s="24">
        <v>480</v>
      </c>
      <c r="G67" s="43">
        <v>148</v>
      </c>
      <c r="H67" s="22">
        <f t="shared" si="0"/>
        <v>71040</v>
      </c>
      <c r="I67" s="16" t="s">
        <v>759</v>
      </c>
      <c r="J67" s="40" t="str">
        <f t="shared" si="2"/>
        <v/>
      </c>
    </row>
    <row r="68" spans="1:10" s="3" customFormat="1" ht="60" x14ac:dyDescent="0.25">
      <c r="A68" s="35">
        <v>61</v>
      </c>
      <c r="B68" s="15" t="s">
        <v>8</v>
      </c>
      <c r="C68" s="23" t="s">
        <v>117</v>
      </c>
      <c r="D68" s="15" t="s">
        <v>1</v>
      </c>
      <c r="E68" s="38">
        <f t="shared" si="1"/>
        <v>400</v>
      </c>
      <c r="F68" s="24">
        <v>400</v>
      </c>
      <c r="G68" s="43">
        <v>109</v>
      </c>
      <c r="H68" s="22">
        <f t="shared" si="0"/>
        <v>43600</v>
      </c>
      <c r="I68" s="16" t="s">
        <v>349</v>
      </c>
      <c r="J68" s="40" t="str">
        <f t="shared" si="2"/>
        <v/>
      </c>
    </row>
    <row r="69" spans="1:10" s="3" customFormat="1" x14ac:dyDescent="0.25">
      <c r="A69" s="35">
        <v>62</v>
      </c>
      <c r="B69" s="15" t="s">
        <v>8</v>
      </c>
      <c r="C69" s="23" t="s">
        <v>94</v>
      </c>
      <c r="D69" s="15" t="s">
        <v>1</v>
      </c>
      <c r="E69" s="38">
        <f t="shared" si="1"/>
        <v>3.15</v>
      </c>
      <c r="F69" s="24">
        <v>3.15</v>
      </c>
      <c r="G69" s="43">
        <v>72</v>
      </c>
      <c r="H69" s="22">
        <f t="shared" si="0"/>
        <v>226.79999999999998</v>
      </c>
      <c r="I69" s="16" t="s">
        <v>350</v>
      </c>
      <c r="J69" s="40" t="str">
        <f t="shared" si="2"/>
        <v/>
      </c>
    </row>
    <row r="70" spans="1:10" s="3" customFormat="1" ht="33" customHeight="1" x14ac:dyDescent="0.25">
      <c r="A70" s="35">
        <v>63</v>
      </c>
      <c r="B70" s="15" t="s">
        <v>8</v>
      </c>
      <c r="C70" s="23" t="s">
        <v>756</v>
      </c>
      <c r="D70" s="15" t="s">
        <v>1</v>
      </c>
      <c r="E70" s="38">
        <f t="shared" si="1"/>
        <v>51.6</v>
      </c>
      <c r="F70" s="24">
        <v>51.6</v>
      </c>
      <c r="G70" s="43">
        <v>70</v>
      </c>
      <c r="H70" s="22">
        <f t="shared" si="0"/>
        <v>3612</v>
      </c>
      <c r="I70" s="16" t="s">
        <v>517</v>
      </c>
      <c r="J70" s="40" t="str">
        <f t="shared" si="2"/>
        <v/>
      </c>
    </row>
    <row r="71" spans="1:10" s="3" customFormat="1" ht="90" x14ac:dyDescent="0.25">
      <c r="A71" s="35">
        <v>64</v>
      </c>
      <c r="B71" s="15" t="s">
        <v>8</v>
      </c>
      <c r="C71" s="23" t="s">
        <v>771</v>
      </c>
      <c r="D71" s="15" t="s">
        <v>1</v>
      </c>
      <c r="E71" s="38">
        <f t="shared" si="1"/>
        <v>460</v>
      </c>
      <c r="F71" s="24">
        <v>460</v>
      </c>
      <c r="G71" s="43">
        <v>85</v>
      </c>
      <c r="H71" s="22">
        <f t="shared" si="0"/>
        <v>39100</v>
      </c>
      <c r="I71" s="16" t="s">
        <v>629</v>
      </c>
      <c r="J71" s="40" t="str">
        <f t="shared" si="2"/>
        <v/>
      </c>
    </row>
    <row r="72" spans="1:10" s="3" customFormat="1" ht="60" x14ac:dyDescent="0.25">
      <c r="A72" s="35">
        <v>65</v>
      </c>
      <c r="B72" s="15" t="s">
        <v>8</v>
      </c>
      <c r="C72" s="23" t="s">
        <v>74</v>
      </c>
      <c r="D72" s="15" t="s">
        <v>1</v>
      </c>
      <c r="E72" s="38">
        <f t="shared" si="1"/>
        <v>270</v>
      </c>
      <c r="F72" s="24">
        <v>270</v>
      </c>
      <c r="G72" s="43">
        <v>99</v>
      </c>
      <c r="H72" s="22">
        <f t="shared" ref="H72:H135" si="3">E72*G72</f>
        <v>26730</v>
      </c>
      <c r="I72" s="16" t="s">
        <v>628</v>
      </c>
      <c r="J72" s="40" t="str">
        <f t="shared" ref="J72:J135" si="4">IF(AND(ISNUMBER(E72),ISNUMBER(FIND(",",E72)),LEN(E72)-LEN(SUBSTITUTE(E72,",",""))=1),IF(LEN(RIGHT(E72,LEN(E72)-FIND(",",E72)))&gt;2,ROW(),""),"")</f>
        <v/>
      </c>
    </row>
    <row r="73" spans="1:10" s="3" customFormat="1" ht="60" x14ac:dyDescent="0.25">
      <c r="A73" s="35">
        <v>66</v>
      </c>
      <c r="B73" s="15" t="s">
        <v>8</v>
      </c>
      <c r="C73" s="23" t="s">
        <v>75</v>
      </c>
      <c r="D73" s="15" t="s">
        <v>1</v>
      </c>
      <c r="E73" s="38">
        <f t="shared" ref="E73:E136" si="5">F73</f>
        <v>200</v>
      </c>
      <c r="F73" s="24">
        <v>200</v>
      </c>
      <c r="G73" s="43">
        <v>15</v>
      </c>
      <c r="H73" s="22">
        <f t="shared" si="3"/>
        <v>3000</v>
      </c>
      <c r="I73" s="16" t="s">
        <v>351</v>
      </c>
      <c r="J73" s="40" t="str">
        <f t="shared" si="4"/>
        <v/>
      </c>
    </row>
    <row r="74" spans="1:10" s="3" customFormat="1" ht="30" x14ac:dyDescent="0.25">
      <c r="A74" s="35">
        <v>67</v>
      </c>
      <c r="B74" s="15" t="s">
        <v>8</v>
      </c>
      <c r="C74" s="23" t="s">
        <v>13</v>
      </c>
      <c r="D74" s="15" t="s">
        <v>1</v>
      </c>
      <c r="E74" s="38">
        <f t="shared" si="5"/>
        <v>70</v>
      </c>
      <c r="F74" s="24">
        <v>70</v>
      </c>
      <c r="G74" s="43">
        <v>89</v>
      </c>
      <c r="H74" s="22">
        <f t="shared" si="3"/>
        <v>6230</v>
      </c>
      <c r="I74" s="16" t="s">
        <v>620</v>
      </c>
      <c r="J74" s="40" t="str">
        <f t="shared" si="4"/>
        <v/>
      </c>
    </row>
    <row r="75" spans="1:10" s="3" customFormat="1" x14ac:dyDescent="0.25">
      <c r="A75" s="35">
        <v>68</v>
      </c>
      <c r="B75" s="15" t="s">
        <v>8</v>
      </c>
      <c r="C75" s="23" t="s">
        <v>248</v>
      </c>
      <c r="D75" s="15" t="s">
        <v>1</v>
      </c>
      <c r="E75" s="38">
        <f t="shared" si="5"/>
        <v>26</v>
      </c>
      <c r="F75" s="24">
        <v>26</v>
      </c>
      <c r="G75" s="43">
        <v>237</v>
      </c>
      <c r="H75" s="22">
        <f t="shared" si="3"/>
        <v>6162</v>
      </c>
      <c r="I75" s="16" t="s">
        <v>352</v>
      </c>
      <c r="J75" s="40" t="str">
        <f t="shared" si="4"/>
        <v/>
      </c>
    </row>
    <row r="76" spans="1:10" s="3" customFormat="1" ht="30" x14ac:dyDescent="0.25">
      <c r="A76" s="35">
        <v>69</v>
      </c>
      <c r="B76" s="15" t="s">
        <v>8</v>
      </c>
      <c r="C76" s="23" t="s">
        <v>760</v>
      </c>
      <c r="D76" s="15" t="s">
        <v>122</v>
      </c>
      <c r="E76" s="38">
        <f t="shared" si="5"/>
        <v>65</v>
      </c>
      <c r="F76" s="24">
        <v>65</v>
      </c>
      <c r="G76" s="43">
        <v>15</v>
      </c>
      <c r="H76" s="22">
        <f t="shared" si="3"/>
        <v>975</v>
      </c>
      <c r="I76" s="16" t="s">
        <v>761</v>
      </c>
      <c r="J76" s="40" t="str">
        <f t="shared" si="4"/>
        <v/>
      </c>
    </row>
    <row r="77" spans="1:10" s="3" customFormat="1" ht="30.75" customHeight="1" x14ac:dyDescent="0.25">
      <c r="A77" s="35">
        <v>70</v>
      </c>
      <c r="B77" s="15" t="s">
        <v>8</v>
      </c>
      <c r="C77" s="23" t="s">
        <v>604</v>
      </c>
      <c r="D77" s="15" t="s">
        <v>1</v>
      </c>
      <c r="E77" s="38">
        <f t="shared" si="5"/>
        <v>40</v>
      </c>
      <c r="F77" s="24">
        <v>40</v>
      </c>
      <c r="G77" s="43">
        <v>91</v>
      </c>
      <c r="H77" s="22">
        <f t="shared" si="3"/>
        <v>3640</v>
      </c>
      <c r="I77" s="16" t="s">
        <v>621</v>
      </c>
      <c r="J77" s="40" t="str">
        <f t="shared" si="4"/>
        <v/>
      </c>
    </row>
    <row r="78" spans="1:10" s="3" customFormat="1" ht="30" x14ac:dyDescent="0.25">
      <c r="A78" s="35">
        <v>71</v>
      </c>
      <c r="B78" s="15" t="s">
        <v>66</v>
      </c>
      <c r="C78" s="23" t="s">
        <v>64</v>
      </c>
      <c r="D78" s="15" t="s">
        <v>1</v>
      </c>
      <c r="E78" s="38">
        <f t="shared" si="5"/>
        <v>5.79</v>
      </c>
      <c r="F78" s="24">
        <v>5.79</v>
      </c>
      <c r="G78" s="43">
        <v>75</v>
      </c>
      <c r="H78" s="22">
        <f t="shared" si="3"/>
        <v>434.25</v>
      </c>
      <c r="I78" s="16" t="s">
        <v>637</v>
      </c>
      <c r="J78" s="40" t="str">
        <f t="shared" si="4"/>
        <v/>
      </c>
    </row>
    <row r="79" spans="1:10" s="3" customFormat="1" ht="75" x14ac:dyDescent="0.25">
      <c r="A79" s="35">
        <v>72</v>
      </c>
      <c r="B79" s="15" t="s">
        <v>66</v>
      </c>
      <c r="C79" s="23" t="s">
        <v>158</v>
      </c>
      <c r="D79" s="15" t="s">
        <v>1</v>
      </c>
      <c r="E79" s="38">
        <f t="shared" si="5"/>
        <v>8.5</v>
      </c>
      <c r="F79" s="24">
        <v>8.5</v>
      </c>
      <c r="G79" s="43">
        <v>179</v>
      </c>
      <c r="H79" s="22">
        <f t="shared" si="3"/>
        <v>1521.5</v>
      </c>
      <c r="I79" s="16" t="s">
        <v>783</v>
      </c>
      <c r="J79" s="40" t="str">
        <f t="shared" si="4"/>
        <v/>
      </c>
    </row>
    <row r="80" spans="1:10" s="3" customFormat="1" x14ac:dyDescent="0.25">
      <c r="A80" s="35">
        <v>73</v>
      </c>
      <c r="B80" s="26" t="s">
        <v>66</v>
      </c>
      <c r="C80" s="23" t="s">
        <v>667</v>
      </c>
      <c r="D80" s="15" t="s">
        <v>91</v>
      </c>
      <c r="E80" s="38">
        <f t="shared" si="5"/>
        <v>12.1</v>
      </c>
      <c r="F80" s="24">
        <v>12.1</v>
      </c>
      <c r="G80" s="43">
        <v>2</v>
      </c>
      <c r="H80" s="22">
        <f t="shared" si="3"/>
        <v>24.2</v>
      </c>
      <c r="I80" s="16" t="s">
        <v>668</v>
      </c>
      <c r="J80" s="40" t="str">
        <f t="shared" si="4"/>
        <v/>
      </c>
    </row>
    <row r="81" spans="1:10" s="3" customFormat="1" ht="30" x14ac:dyDescent="0.25">
      <c r="A81" s="35">
        <v>74</v>
      </c>
      <c r="B81" s="26" t="s">
        <v>66</v>
      </c>
      <c r="C81" s="23" t="s">
        <v>518</v>
      </c>
      <c r="D81" s="15" t="s">
        <v>23</v>
      </c>
      <c r="E81" s="38">
        <f t="shared" si="5"/>
        <v>47</v>
      </c>
      <c r="F81" s="24">
        <v>47</v>
      </c>
      <c r="G81" s="43">
        <v>4</v>
      </c>
      <c r="H81" s="22">
        <f t="shared" si="3"/>
        <v>188</v>
      </c>
      <c r="I81" s="16" t="s">
        <v>420</v>
      </c>
      <c r="J81" s="40" t="str">
        <f t="shared" si="4"/>
        <v/>
      </c>
    </row>
    <row r="82" spans="1:10" s="3" customFormat="1" ht="30" x14ac:dyDescent="0.25">
      <c r="A82" s="35">
        <v>75</v>
      </c>
      <c r="B82" s="26" t="s">
        <v>66</v>
      </c>
      <c r="C82" s="23" t="s">
        <v>65</v>
      </c>
      <c r="D82" s="15" t="s">
        <v>1</v>
      </c>
      <c r="E82" s="38">
        <f t="shared" si="5"/>
        <v>3</v>
      </c>
      <c r="F82" s="24">
        <v>3</v>
      </c>
      <c r="G82" s="43">
        <v>2388</v>
      </c>
      <c r="H82" s="22">
        <f t="shared" si="3"/>
        <v>7164</v>
      </c>
      <c r="I82" s="16" t="s">
        <v>726</v>
      </c>
      <c r="J82" s="40" t="str">
        <f t="shared" si="4"/>
        <v/>
      </c>
    </row>
    <row r="83" spans="1:10" s="3" customFormat="1" ht="75" x14ac:dyDescent="0.25">
      <c r="A83" s="35">
        <v>76</v>
      </c>
      <c r="B83" s="26" t="s">
        <v>66</v>
      </c>
      <c r="C83" s="23" t="s">
        <v>601</v>
      </c>
      <c r="D83" s="15" t="s">
        <v>1</v>
      </c>
      <c r="E83" s="38">
        <f t="shared" si="5"/>
        <v>130</v>
      </c>
      <c r="F83" s="24">
        <v>130</v>
      </c>
      <c r="G83" s="43">
        <v>36</v>
      </c>
      <c r="H83" s="22">
        <f t="shared" si="3"/>
        <v>4680</v>
      </c>
      <c r="I83" s="16" t="s">
        <v>784</v>
      </c>
      <c r="J83" s="40" t="str">
        <f t="shared" si="4"/>
        <v/>
      </c>
    </row>
    <row r="84" spans="1:10" s="3" customFormat="1" ht="105" x14ac:dyDescent="0.25">
      <c r="A84" s="35">
        <v>77</v>
      </c>
      <c r="B84" s="26" t="s">
        <v>66</v>
      </c>
      <c r="C84" s="23" t="s">
        <v>88</v>
      </c>
      <c r="D84" s="15" t="s">
        <v>1</v>
      </c>
      <c r="E84" s="38">
        <f t="shared" si="5"/>
        <v>105</v>
      </c>
      <c r="F84" s="24">
        <v>105</v>
      </c>
      <c r="G84" s="43">
        <v>46</v>
      </c>
      <c r="H84" s="22">
        <f t="shared" si="3"/>
        <v>4830</v>
      </c>
      <c r="I84" s="16" t="s">
        <v>785</v>
      </c>
      <c r="J84" s="40" t="str">
        <f t="shared" si="4"/>
        <v/>
      </c>
    </row>
    <row r="85" spans="1:10" s="3" customFormat="1" ht="45" x14ac:dyDescent="0.25">
      <c r="A85" s="35">
        <v>78</v>
      </c>
      <c r="B85" s="26" t="s">
        <v>66</v>
      </c>
      <c r="C85" s="23" t="s">
        <v>159</v>
      </c>
      <c r="D85" s="15" t="s">
        <v>1</v>
      </c>
      <c r="E85" s="38">
        <f t="shared" si="5"/>
        <v>200</v>
      </c>
      <c r="F85" s="24">
        <v>200</v>
      </c>
      <c r="G85" s="43">
        <v>291</v>
      </c>
      <c r="H85" s="22">
        <f t="shared" si="3"/>
        <v>58200</v>
      </c>
      <c r="I85" s="16" t="s">
        <v>786</v>
      </c>
      <c r="J85" s="40" t="str">
        <f t="shared" si="4"/>
        <v/>
      </c>
    </row>
    <row r="86" spans="1:10" s="3" customFormat="1" ht="45" x14ac:dyDescent="0.25">
      <c r="A86" s="35">
        <v>79</v>
      </c>
      <c r="B86" s="15" t="s">
        <v>14</v>
      </c>
      <c r="C86" s="23" t="s">
        <v>640</v>
      </c>
      <c r="D86" s="15" t="s">
        <v>1</v>
      </c>
      <c r="E86" s="38">
        <f t="shared" si="5"/>
        <v>80</v>
      </c>
      <c r="F86" s="24">
        <v>80</v>
      </c>
      <c r="G86" s="43">
        <v>817</v>
      </c>
      <c r="H86" s="22">
        <f t="shared" si="3"/>
        <v>65360</v>
      </c>
      <c r="I86" s="16" t="s">
        <v>650</v>
      </c>
      <c r="J86" s="40" t="str">
        <f t="shared" si="4"/>
        <v/>
      </c>
    </row>
    <row r="87" spans="1:10" s="3" customFormat="1" ht="60" x14ac:dyDescent="0.25">
      <c r="A87" s="35">
        <v>80</v>
      </c>
      <c r="B87" s="15" t="s">
        <v>14</v>
      </c>
      <c r="C87" s="23" t="s">
        <v>639</v>
      </c>
      <c r="D87" s="15" t="s">
        <v>1</v>
      </c>
      <c r="E87" s="38">
        <f t="shared" si="5"/>
        <v>90</v>
      </c>
      <c r="F87" s="24">
        <v>90</v>
      </c>
      <c r="G87" s="43">
        <v>11</v>
      </c>
      <c r="H87" s="22">
        <f t="shared" si="3"/>
        <v>990</v>
      </c>
      <c r="I87" s="16" t="s">
        <v>651</v>
      </c>
      <c r="J87" s="40" t="str">
        <f t="shared" si="4"/>
        <v/>
      </c>
    </row>
    <row r="88" spans="1:10" s="3" customFormat="1" ht="45" x14ac:dyDescent="0.25">
      <c r="A88" s="35">
        <v>81</v>
      </c>
      <c r="B88" s="15" t="s">
        <v>14</v>
      </c>
      <c r="C88" s="23" t="s">
        <v>641</v>
      </c>
      <c r="D88" s="15" t="s">
        <v>1</v>
      </c>
      <c r="E88" s="38">
        <v>40</v>
      </c>
      <c r="F88" s="24">
        <v>48</v>
      </c>
      <c r="G88" s="43">
        <v>2388</v>
      </c>
      <c r="H88" s="22">
        <f t="shared" si="3"/>
        <v>95520</v>
      </c>
      <c r="I88" s="16" t="s">
        <v>643</v>
      </c>
      <c r="J88" s="40" t="str">
        <f t="shared" si="4"/>
        <v/>
      </c>
    </row>
    <row r="89" spans="1:10" s="3" customFormat="1" ht="45" x14ac:dyDescent="0.25">
      <c r="A89" s="35">
        <v>82</v>
      </c>
      <c r="B89" s="15" t="s">
        <v>14</v>
      </c>
      <c r="C89" s="23" t="s">
        <v>642</v>
      </c>
      <c r="D89" s="15" t="s">
        <v>1</v>
      </c>
      <c r="E89" s="38">
        <f t="shared" si="5"/>
        <v>50</v>
      </c>
      <c r="F89" s="24">
        <v>50</v>
      </c>
      <c r="G89" s="43">
        <v>402</v>
      </c>
      <c r="H89" s="22">
        <f t="shared" si="3"/>
        <v>20100</v>
      </c>
      <c r="I89" s="16" t="s">
        <v>644</v>
      </c>
      <c r="J89" s="40" t="str">
        <f t="shared" si="4"/>
        <v/>
      </c>
    </row>
    <row r="90" spans="1:10" s="3" customFormat="1" ht="45" x14ac:dyDescent="0.25">
      <c r="A90" s="35">
        <v>83</v>
      </c>
      <c r="B90" s="15" t="s">
        <v>14</v>
      </c>
      <c r="C90" s="23" t="s">
        <v>519</v>
      </c>
      <c r="D90" s="15" t="s">
        <v>1</v>
      </c>
      <c r="E90" s="38">
        <f t="shared" si="5"/>
        <v>63</v>
      </c>
      <c r="F90" s="24">
        <v>63</v>
      </c>
      <c r="G90" s="43">
        <v>117</v>
      </c>
      <c r="H90" s="22">
        <f t="shared" si="3"/>
        <v>7371</v>
      </c>
      <c r="I90" s="16" t="s">
        <v>672</v>
      </c>
      <c r="J90" s="40" t="str">
        <f t="shared" si="4"/>
        <v/>
      </c>
    </row>
    <row r="91" spans="1:10" s="3" customFormat="1" ht="45" x14ac:dyDescent="0.25">
      <c r="A91" s="35">
        <v>84</v>
      </c>
      <c r="B91" s="15" t="s">
        <v>14</v>
      </c>
      <c r="C91" s="23" t="s">
        <v>520</v>
      </c>
      <c r="D91" s="15" t="s">
        <v>1</v>
      </c>
      <c r="E91" s="38">
        <f t="shared" si="5"/>
        <v>67</v>
      </c>
      <c r="F91" s="24">
        <v>67</v>
      </c>
      <c r="G91" s="43">
        <v>16</v>
      </c>
      <c r="H91" s="22">
        <f t="shared" si="3"/>
        <v>1072</v>
      </c>
      <c r="I91" s="16" t="s">
        <v>673</v>
      </c>
      <c r="J91" s="40" t="str">
        <f t="shared" si="4"/>
        <v/>
      </c>
    </row>
    <row r="92" spans="1:10" s="3" customFormat="1" ht="45" x14ac:dyDescent="0.25">
      <c r="A92" s="35">
        <v>85</v>
      </c>
      <c r="B92" s="15" t="s">
        <v>14</v>
      </c>
      <c r="C92" s="23" t="s">
        <v>521</v>
      </c>
      <c r="D92" s="15" t="s">
        <v>1</v>
      </c>
      <c r="E92" s="38">
        <f t="shared" si="5"/>
        <v>230</v>
      </c>
      <c r="F92" s="24">
        <v>230</v>
      </c>
      <c r="G92" s="43">
        <v>645</v>
      </c>
      <c r="H92" s="22">
        <f t="shared" si="3"/>
        <v>148350</v>
      </c>
      <c r="I92" s="16" t="s">
        <v>674</v>
      </c>
      <c r="J92" s="40" t="str">
        <f t="shared" si="4"/>
        <v/>
      </c>
    </row>
    <row r="93" spans="1:10" s="3" customFormat="1" ht="45" x14ac:dyDescent="0.25">
      <c r="A93" s="35">
        <v>86</v>
      </c>
      <c r="B93" s="15" t="s">
        <v>14</v>
      </c>
      <c r="C93" s="23" t="s">
        <v>522</v>
      </c>
      <c r="D93" s="15" t="s">
        <v>1</v>
      </c>
      <c r="E93" s="38">
        <f t="shared" si="5"/>
        <v>245</v>
      </c>
      <c r="F93" s="24">
        <v>245</v>
      </c>
      <c r="G93" s="43">
        <v>101</v>
      </c>
      <c r="H93" s="22">
        <f t="shared" si="3"/>
        <v>24745</v>
      </c>
      <c r="I93" s="16" t="s">
        <v>675</v>
      </c>
      <c r="J93" s="40" t="str">
        <f t="shared" si="4"/>
        <v/>
      </c>
    </row>
    <row r="94" spans="1:10" s="3" customFormat="1" ht="45" x14ac:dyDescent="0.25">
      <c r="A94" s="35">
        <v>87</v>
      </c>
      <c r="B94" s="26" t="s">
        <v>66</v>
      </c>
      <c r="C94" s="23" t="s">
        <v>523</v>
      </c>
      <c r="D94" s="15" t="s">
        <v>3</v>
      </c>
      <c r="E94" s="38">
        <f t="shared" si="5"/>
        <v>960</v>
      </c>
      <c r="F94" s="24">
        <v>960</v>
      </c>
      <c r="G94" s="43">
        <v>6</v>
      </c>
      <c r="H94" s="22">
        <f t="shared" si="3"/>
        <v>5760</v>
      </c>
      <c r="I94" s="16" t="s">
        <v>787</v>
      </c>
      <c r="J94" s="40" t="str">
        <f t="shared" si="4"/>
        <v/>
      </c>
    </row>
    <row r="95" spans="1:10" s="3" customFormat="1" ht="45" x14ac:dyDescent="0.25">
      <c r="A95" s="35">
        <v>88</v>
      </c>
      <c r="B95" s="26" t="s">
        <v>66</v>
      </c>
      <c r="C95" s="23" t="s">
        <v>524</v>
      </c>
      <c r="D95" s="15" t="s">
        <v>3</v>
      </c>
      <c r="E95" s="38">
        <f t="shared" si="5"/>
        <v>1140</v>
      </c>
      <c r="F95" s="24">
        <v>1140</v>
      </c>
      <c r="G95" s="43">
        <v>5</v>
      </c>
      <c r="H95" s="22">
        <f t="shared" si="3"/>
        <v>5700</v>
      </c>
      <c r="I95" s="16" t="s">
        <v>788</v>
      </c>
      <c r="J95" s="40" t="str">
        <f t="shared" si="4"/>
        <v/>
      </c>
    </row>
    <row r="96" spans="1:10" s="3" customFormat="1" ht="45" x14ac:dyDescent="0.25">
      <c r="A96" s="35">
        <v>89</v>
      </c>
      <c r="B96" s="26" t="s">
        <v>66</v>
      </c>
      <c r="C96" s="23" t="s">
        <v>525</v>
      </c>
      <c r="D96" s="15" t="s">
        <v>3</v>
      </c>
      <c r="E96" s="38">
        <f t="shared" si="5"/>
        <v>960</v>
      </c>
      <c r="F96" s="24">
        <v>960</v>
      </c>
      <c r="G96" s="43">
        <v>14</v>
      </c>
      <c r="H96" s="22">
        <f t="shared" si="3"/>
        <v>13440</v>
      </c>
      <c r="I96" s="16" t="s">
        <v>789</v>
      </c>
      <c r="J96" s="40" t="str">
        <f t="shared" si="4"/>
        <v/>
      </c>
    </row>
    <row r="97" spans="1:10" s="3" customFormat="1" ht="45" x14ac:dyDescent="0.25">
      <c r="A97" s="35">
        <v>90</v>
      </c>
      <c r="B97" s="26" t="s">
        <v>66</v>
      </c>
      <c r="C97" s="23" t="s">
        <v>526</v>
      </c>
      <c r="D97" s="15" t="s">
        <v>3</v>
      </c>
      <c r="E97" s="38">
        <f t="shared" si="5"/>
        <v>1140</v>
      </c>
      <c r="F97" s="24">
        <v>1140</v>
      </c>
      <c r="G97" s="43">
        <v>2</v>
      </c>
      <c r="H97" s="22">
        <f t="shared" si="3"/>
        <v>2280</v>
      </c>
      <c r="I97" s="16" t="s">
        <v>790</v>
      </c>
      <c r="J97" s="40" t="str">
        <f t="shared" si="4"/>
        <v/>
      </c>
    </row>
    <row r="98" spans="1:10" s="3" customFormat="1" ht="45" x14ac:dyDescent="0.25">
      <c r="A98" s="35">
        <v>91</v>
      </c>
      <c r="B98" s="26" t="s">
        <v>66</v>
      </c>
      <c r="C98" s="23" t="s">
        <v>527</v>
      </c>
      <c r="D98" s="15" t="s">
        <v>3</v>
      </c>
      <c r="E98" s="38">
        <f t="shared" si="5"/>
        <v>960</v>
      </c>
      <c r="F98" s="24">
        <v>960</v>
      </c>
      <c r="G98" s="43">
        <v>10</v>
      </c>
      <c r="H98" s="22">
        <f t="shared" si="3"/>
        <v>9600</v>
      </c>
      <c r="I98" s="16" t="s">
        <v>791</v>
      </c>
      <c r="J98" s="40" t="str">
        <f t="shared" si="4"/>
        <v/>
      </c>
    </row>
    <row r="99" spans="1:10" s="3" customFormat="1" ht="45" x14ac:dyDescent="0.25">
      <c r="A99" s="35">
        <v>92</v>
      </c>
      <c r="B99" s="26" t="s">
        <v>66</v>
      </c>
      <c r="C99" s="23" t="s">
        <v>528</v>
      </c>
      <c r="D99" s="15" t="s">
        <v>3</v>
      </c>
      <c r="E99" s="38">
        <f t="shared" si="5"/>
        <v>1140</v>
      </c>
      <c r="F99" s="24">
        <v>1140</v>
      </c>
      <c r="G99" s="43">
        <v>2</v>
      </c>
      <c r="H99" s="22">
        <f t="shared" si="3"/>
        <v>2280</v>
      </c>
      <c r="I99" s="16" t="s">
        <v>792</v>
      </c>
      <c r="J99" s="40" t="str">
        <f t="shared" si="4"/>
        <v/>
      </c>
    </row>
    <row r="100" spans="1:10" s="3" customFormat="1" ht="60" x14ac:dyDescent="0.25">
      <c r="A100" s="35">
        <v>93</v>
      </c>
      <c r="B100" s="26" t="s">
        <v>66</v>
      </c>
      <c r="C100" s="23" t="s">
        <v>529</v>
      </c>
      <c r="D100" s="15" t="s">
        <v>3</v>
      </c>
      <c r="E100" s="38">
        <f t="shared" si="5"/>
        <v>4200</v>
      </c>
      <c r="F100" s="24">
        <v>4200</v>
      </c>
      <c r="G100" s="43">
        <v>6</v>
      </c>
      <c r="H100" s="22">
        <f t="shared" si="3"/>
        <v>25200</v>
      </c>
      <c r="I100" s="16" t="s">
        <v>793</v>
      </c>
      <c r="J100" s="40" t="str">
        <f t="shared" si="4"/>
        <v/>
      </c>
    </row>
    <row r="101" spans="1:10" s="3" customFormat="1" ht="60" x14ac:dyDescent="0.25">
      <c r="A101" s="35">
        <v>94</v>
      </c>
      <c r="B101" s="26" t="s">
        <v>66</v>
      </c>
      <c r="C101" s="23" t="s">
        <v>530</v>
      </c>
      <c r="D101" s="15" t="s">
        <v>3</v>
      </c>
      <c r="E101" s="38">
        <f t="shared" si="5"/>
        <v>4800</v>
      </c>
      <c r="F101" s="24">
        <v>4800</v>
      </c>
      <c r="G101" s="43">
        <v>6</v>
      </c>
      <c r="H101" s="22">
        <f t="shared" si="3"/>
        <v>28800</v>
      </c>
      <c r="I101" s="16" t="s">
        <v>794</v>
      </c>
      <c r="J101" s="40" t="str">
        <f t="shared" si="4"/>
        <v/>
      </c>
    </row>
    <row r="102" spans="1:10" s="3" customFormat="1" ht="75" x14ac:dyDescent="0.25">
      <c r="A102" s="35">
        <v>95</v>
      </c>
      <c r="B102" s="26" t="s">
        <v>66</v>
      </c>
      <c r="C102" s="23" t="s">
        <v>531</v>
      </c>
      <c r="D102" s="15" t="s">
        <v>3</v>
      </c>
      <c r="E102" s="38">
        <v>3900</v>
      </c>
      <c r="F102" s="24">
        <v>4200</v>
      </c>
      <c r="G102" s="43">
        <v>85</v>
      </c>
      <c r="H102" s="22">
        <f t="shared" si="3"/>
        <v>331500</v>
      </c>
      <c r="I102" s="16" t="s">
        <v>795</v>
      </c>
      <c r="J102" s="40" t="str">
        <f t="shared" si="4"/>
        <v/>
      </c>
    </row>
    <row r="103" spans="1:10" s="3" customFormat="1" ht="75" x14ac:dyDescent="0.25">
      <c r="A103" s="35">
        <v>96</v>
      </c>
      <c r="B103" s="26" t="s">
        <v>66</v>
      </c>
      <c r="C103" s="23" t="s">
        <v>532</v>
      </c>
      <c r="D103" s="15" t="s">
        <v>3</v>
      </c>
      <c r="E103" s="38">
        <v>4000</v>
      </c>
      <c r="F103" s="24">
        <v>4800</v>
      </c>
      <c r="G103" s="43">
        <v>36</v>
      </c>
      <c r="H103" s="22">
        <f t="shared" si="3"/>
        <v>144000</v>
      </c>
      <c r="I103" s="16" t="s">
        <v>795</v>
      </c>
      <c r="J103" s="40" t="str">
        <f t="shared" si="4"/>
        <v/>
      </c>
    </row>
    <row r="104" spans="1:10" s="3" customFormat="1" ht="60" x14ac:dyDescent="0.25">
      <c r="A104" s="35">
        <v>97</v>
      </c>
      <c r="B104" s="26" t="s">
        <v>66</v>
      </c>
      <c r="C104" s="23" t="s">
        <v>533</v>
      </c>
      <c r="D104" s="15" t="s">
        <v>15</v>
      </c>
      <c r="E104" s="38">
        <f t="shared" si="5"/>
        <v>8</v>
      </c>
      <c r="F104" s="24">
        <v>8</v>
      </c>
      <c r="G104" s="43">
        <v>5973</v>
      </c>
      <c r="H104" s="22">
        <f t="shared" si="3"/>
        <v>47784</v>
      </c>
      <c r="I104" s="16" t="s">
        <v>796</v>
      </c>
      <c r="J104" s="40" t="str">
        <f t="shared" si="4"/>
        <v/>
      </c>
    </row>
    <row r="105" spans="1:10" s="3" customFormat="1" ht="60" x14ac:dyDescent="0.25">
      <c r="A105" s="35">
        <v>98</v>
      </c>
      <c r="B105" s="26" t="s">
        <v>66</v>
      </c>
      <c r="C105" s="23" t="s">
        <v>534</v>
      </c>
      <c r="D105" s="15" t="s">
        <v>15</v>
      </c>
      <c r="E105" s="38">
        <f t="shared" si="5"/>
        <v>9</v>
      </c>
      <c r="F105" s="24">
        <v>9</v>
      </c>
      <c r="G105" s="43">
        <v>294</v>
      </c>
      <c r="H105" s="22">
        <f t="shared" si="3"/>
        <v>2646</v>
      </c>
      <c r="I105" s="16" t="s">
        <v>796</v>
      </c>
      <c r="J105" s="40" t="str">
        <f t="shared" si="4"/>
        <v/>
      </c>
    </row>
    <row r="106" spans="1:10" s="3" customFormat="1" ht="30" x14ac:dyDescent="0.25">
      <c r="A106" s="35">
        <v>99</v>
      </c>
      <c r="B106" s="15" t="s">
        <v>14</v>
      </c>
      <c r="C106" s="23" t="s">
        <v>89</v>
      </c>
      <c r="D106" s="15" t="s">
        <v>1</v>
      </c>
      <c r="E106" s="38">
        <f t="shared" si="5"/>
        <v>11</v>
      </c>
      <c r="F106" s="24">
        <v>11</v>
      </c>
      <c r="G106" s="43">
        <v>251</v>
      </c>
      <c r="H106" s="22">
        <f t="shared" si="3"/>
        <v>2761</v>
      </c>
      <c r="I106" s="16" t="s">
        <v>535</v>
      </c>
      <c r="J106" s="40" t="str">
        <f t="shared" si="4"/>
        <v/>
      </c>
    </row>
    <row r="107" spans="1:10" s="3" customFormat="1" x14ac:dyDescent="0.25">
      <c r="A107" s="35">
        <v>100</v>
      </c>
      <c r="B107" s="26" t="s">
        <v>66</v>
      </c>
      <c r="C107" s="23" t="s">
        <v>150</v>
      </c>
      <c r="D107" s="15" t="s">
        <v>1</v>
      </c>
      <c r="E107" s="38">
        <f t="shared" si="5"/>
        <v>35</v>
      </c>
      <c r="F107" s="24">
        <v>35</v>
      </c>
      <c r="G107" s="43">
        <v>854</v>
      </c>
      <c r="H107" s="22">
        <f t="shared" si="3"/>
        <v>29890</v>
      </c>
      <c r="I107" s="16" t="s">
        <v>353</v>
      </c>
      <c r="J107" s="40" t="str">
        <f t="shared" si="4"/>
        <v/>
      </c>
    </row>
    <row r="108" spans="1:10" s="3" customFormat="1" x14ac:dyDescent="0.25">
      <c r="A108" s="35">
        <v>101</v>
      </c>
      <c r="B108" s="26" t="s">
        <v>66</v>
      </c>
      <c r="C108" s="23" t="s">
        <v>162</v>
      </c>
      <c r="D108" s="15" t="s">
        <v>1</v>
      </c>
      <c r="E108" s="38">
        <f t="shared" si="5"/>
        <v>12</v>
      </c>
      <c r="F108" s="24">
        <v>12</v>
      </c>
      <c r="G108" s="43">
        <v>6</v>
      </c>
      <c r="H108" s="22">
        <f t="shared" si="3"/>
        <v>72</v>
      </c>
      <c r="I108" s="16" t="s">
        <v>354</v>
      </c>
      <c r="J108" s="40" t="str">
        <f t="shared" si="4"/>
        <v/>
      </c>
    </row>
    <row r="109" spans="1:10" s="3" customFormat="1" x14ac:dyDescent="0.25">
      <c r="A109" s="35">
        <v>102</v>
      </c>
      <c r="B109" s="15" t="s">
        <v>14</v>
      </c>
      <c r="C109" s="23" t="s">
        <v>95</v>
      </c>
      <c r="D109" s="15" t="s">
        <v>1</v>
      </c>
      <c r="E109" s="38">
        <f t="shared" si="5"/>
        <v>16</v>
      </c>
      <c r="F109" s="24">
        <v>16</v>
      </c>
      <c r="G109" s="43">
        <v>48</v>
      </c>
      <c r="H109" s="22">
        <f t="shared" si="3"/>
        <v>768</v>
      </c>
      <c r="I109" s="16" t="s">
        <v>355</v>
      </c>
      <c r="J109" s="40" t="str">
        <f t="shared" si="4"/>
        <v/>
      </c>
    </row>
    <row r="110" spans="1:10" s="3" customFormat="1" ht="60" x14ac:dyDescent="0.25">
      <c r="A110" s="35">
        <v>103</v>
      </c>
      <c r="B110" s="15" t="s">
        <v>16</v>
      </c>
      <c r="C110" s="28" t="s">
        <v>645</v>
      </c>
      <c r="D110" s="15" t="s">
        <v>1</v>
      </c>
      <c r="E110" s="38">
        <f t="shared" si="5"/>
        <v>130</v>
      </c>
      <c r="F110" s="29">
        <v>130</v>
      </c>
      <c r="G110" s="43">
        <v>46</v>
      </c>
      <c r="H110" s="22">
        <f t="shared" si="3"/>
        <v>5980</v>
      </c>
      <c r="I110" s="30" t="s">
        <v>802</v>
      </c>
      <c r="J110" s="40" t="str">
        <f t="shared" si="4"/>
        <v/>
      </c>
    </row>
    <row r="111" spans="1:10" s="3" customFormat="1" ht="45" x14ac:dyDescent="0.25">
      <c r="A111" s="35">
        <v>104</v>
      </c>
      <c r="B111" s="15" t="s">
        <v>16</v>
      </c>
      <c r="C111" s="28" t="s">
        <v>434</v>
      </c>
      <c r="D111" s="15" t="s">
        <v>1</v>
      </c>
      <c r="E111" s="38">
        <f t="shared" si="5"/>
        <v>150</v>
      </c>
      <c r="F111" s="29">
        <v>150</v>
      </c>
      <c r="G111" s="43">
        <v>15</v>
      </c>
      <c r="H111" s="22">
        <f t="shared" si="3"/>
        <v>2250</v>
      </c>
      <c r="I111" s="30" t="s">
        <v>779</v>
      </c>
      <c r="J111" s="40" t="str">
        <f t="shared" si="4"/>
        <v/>
      </c>
    </row>
    <row r="112" spans="1:10" s="3" customFormat="1" ht="45" x14ac:dyDescent="0.25">
      <c r="A112" s="35">
        <v>105</v>
      </c>
      <c r="B112" s="15" t="s">
        <v>16</v>
      </c>
      <c r="C112" s="28" t="s">
        <v>567</v>
      </c>
      <c r="D112" s="15" t="s">
        <v>1</v>
      </c>
      <c r="E112" s="38">
        <f t="shared" si="5"/>
        <v>300</v>
      </c>
      <c r="F112" s="29">
        <v>300</v>
      </c>
      <c r="G112" s="43">
        <v>60</v>
      </c>
      <c r="H112" s="22">
        <f t="shared" si="3"/>
        <v>18000</v>
      </c>
      <c r="I112" s="30" t="s">
        <v>780</v>
      </c>
      <c r="J112" s="40" t="str">
        <f t="shared" si="4"/>
        <v/>
      </c>
    </row>
    <row r="113" spans="1:10" s="3" customFormat="1" ht="45" x14ac:dyDescent="0.25">
      <c r="A113" s="35">
        <v>106</v>
      </c>
      <c r="B113" s="15" t="s">
        <v>16</v>
      </c>
      <c r="C113" s="28" t="s">
        <v>646</v>
      </c>
      <c r="D113" s="15" t="s">
        <v>1</v>
      </c>
      <c r="E113" s="38">
        <f t="shared" si="5"/>
        <v>120</v>
      </c>
      <c r="F113" s="29">
        <v>120</v>
      </c>
      <c r="G113" s="43">
        <v>107</v>
      </c>
      <c r="H113" s="22">
        <f t="shared" si="3"/>
        <v>12840</v>
      </c>
      <c r="I113" s="30" t="s">
        <v>536</v>
      </c>
      <c r="J113" s="40" t="str">
        <f t="shared" si="4"/>
        <v/>
      </c>
    </row>
    <row r="114" spans="1:10" s="3" customFormat="1" ht="45" x14ac:dyDescent="0.25">
      <c r="A114" s="35">
        <v>107</v>
      </c>
      <c r="B114" s="15" t="s">
        <v>16</v>
      </c>
      <c r="C114" s="28" t="s">
        <v>647</v>
      </c>
      <c r="D114" s="15" t="s">
        <v>1</v>
      </c>
      <c r="E114" s="38">
        <f t="shared" si="5"/>
        <v>125</v>
      </c>
      <c r="F114" s="29">
        <v>125</v>
      </c>
      <c r="G114" s="43">
        <v>10</v>
      </c>
      <c r="H114" s="22">
        <f t="shared" si="3"/>
        <v>1250</v>
      </c>
      <c r="I114" s="30" t="s">
        <v>537</v>
      </c>
      <c r="J114" s="40" t="str">
        <f t="shared" si="4"/>
        <v/>
      </c>
    </row>
    <row r="115" spans="1:10" s="3" customFormat="1" ht="60" x14ac:dyDescent="0.25">
      <c r="A115" s="35">
        <v>108</v>
      </c>
      <c r="B115" s="15" t="s">
        <v>16</v>
      </c>
      <c r="C115" s="28" t="s">
        <v>648</v>
      </c>
      <c r="D115" s="15" t="s">
        <v>1</v>
      </c>
      <c r="E115" s="38">
        <f t="shared" si="5"/>
        <v>100</v>
      </c>
      <c r="F115" s="29">
        <v>100</v>
      </c>
      <c r="G115" s="43">
        <v>428</v>
      </c>
      <c r="H115" s="22">
        <f t="shared" si="3"/>
        <v>42800</v>
      </c>
      <c r="I115" s="30" t="s">
        <v>803</v>
      </c>
      <c r="J115" s="40" t="str">
        <f t="shared" si="4"/>
        <v/>
      </c>
    </row>
    <row r="116" spans="1:10" s="3" customFormat="1" ht="60" x14ac:dyDescent="0.25">
      <c r="A116" s="35">
        <v>109</v>
      </c>
      <c r="B116" s="15" t="s">
        <v>16</v>
      </c>
      <c r="C116" s="28" t="s">
        <v>649</v>
      </c>
      <c r="D116" s="15" t="s">
        <v>1</v>
      </c>
      <c r="E116" s="38">
        <f t="shared" si="5"/>
        <v>100</v>
      </c>
      <c r="F116" s="29">
        <v>100</v>
      </c>
      <c r="G116" s="43">
        <v>69</v>
      </c>
      <c r="H116" s="22">
        <f t="shared" si="3"/>
        <v>6900</v>
      </c>
      <c r="I116" s="30" t="s">
        <v>804</v>
      </c>
      <c r="J116" s="40" t="str">
        <f t="shared" si="4"/>
        <v/>
      </c>
    </row>
    <row r="117" spans="1:10" s="3" customFormat="1" ht="45" x14ac:dyDescent="0.25">
      <c r="A117" s="35">
        <v>110</v>
      </c>
      <c r="B117" s="15" t="s">
        <v>16</v>
      </c>
      <c r="C117" s="28" t="s">
        <v>568</v>
      </c>
      <c r="D117" s="15" t="s">
        <v>1</v>
      </c>
      <c r="E117" s="38">
        <f t="shared" si="5"/>
        <v>100</v>
      </c>
      <c r="F117" s="29">
        <v>100</v>
      </c>
      <c r="G117" s="43">
        <v>18</v>
      </c>
      <c r="H117" s="22">
        <f t="shared" si="3"/>
        <v>1800</v>
      </c>
      <c r="I117" s="30" t="s">
        <v>538</v>
      </c>
      <c r="J117" s="40" t="str">
        <f t="shared" si="4"/>
        <v/>
      </c>
    </row>
    <row r="118" spans="1:10" s="3" customFormat="1" ht="45" x14ac:dyDescent="0.25">
      <c r="A118" s="35">
        <v>111</v>
      </c>
      <c r="B118" s="15" t="s">
        <v>16</v>
      </c>
      <c r="C118" s="28" t="s">
        <v>569</v>
      </c>
      <c r="D118" s="15" t="s">
        <v>1</v>
      </c>
      <c r="E118" s="38">
        <v>200</v>
      </c>
      <c r="F118" s="29">
        <v>240</v>
      </c>
      <c r="G118" s="43">
        <v>154</v>
      </c>
      <c r="H118" s="22">
        <f t="shared" si="3"/>
        <v>30800</v>
      </c>
      <c r="I118" s="30" t="s">
        <v>539</v>
      </c>
      <c r="J118" s="40" t="str">
        <f t="shared" si="4"/>
        <v/>
      </c>
    </row>
    <row r="119" spans="1:10" s="3" customFormat="1" ht="45" x14ac:dyDescent="0.25">
      <c r="A119" s="35">
        <v>112</v>
      </c>
      <c r="B119" s="15" t="s">
        <v>16</v>
      </c>
      <c r="C119" s="28" t="s">
        <v>762</v>
      </c>
      <c r="D119" s="15" t="s">
        <v>1</v>
      </c>
      <c r="E119" s="38">
        <f t="shared" si="5"/>
        <v>120</v>
      </c>
      <c r="F119" s="29">
        <v>120</v>
      </c>
      <c r="G119" s="43">
        <v>8</v>
      </c>
      <c r="H119" s="22">
        <f t="shared" si="3"/>
        <v>960</v>
      </c>
      <c r="I119" s="30" t="s">
        <v>540</v>
      </c>
      <c r="J119" s="40" t="str">
        <f t="shared" si="4"/>
        <v/>
      </c>
    </row>
    <row r="120" spans="1:10" s="3" customFormat="1" ht="45" x14ac:dyDescent="0.25">
      <c r="A120" s="35">
        <v>113</v>
      </c>
      <c r="B120" s="15" t="s">
        <v>16</v>
      </c>
      <c r="C120" s="28" t="s">
        <v>763</v>
      </c>
      <c r="D120" s="15" t="s">
        <v>1</v>
      </c>
      <c r="E120" s="38">
        <f t="shared" si="5"/>
        <v>250</v>
      </c>
      <c r="F120" s="29">
        <v>250</v>
      </c>
      <c r="G120" s="43">
        <v>65</v>
      </c>
      <c r="H120" s="22">
        <f t="shared" si="3"/>
        <v>16250</v>
      </c>
      <c r="I120" s="30" t="s">
        <v>541</v>
      </c>
      <c r="J120" s="40" t="str">
        <f t="shared" si="4"/>
        <v/>
      </c>
    </row>
    <row r="121" spans="1:10" s="3" customFormat="1" ht="60" x14ac:dyDescent="0.25">
      <c r="A121" s="35">
        <v>114</v>
      </c>
      <c r="B121" s="15" t="s">
        <v>16</v>
      </c>
      <c r="C121" s="28" t="s">
        <v>605</v>
      </c>
      <c r="D121" s="15" t="s">
        <v>1</v>
      </c>
      <c r="E121" s="38">
        <f t="shared" si="5"/>
        <v>70</v>
      </c>
      <c r="F121" s="29">
        <v>70</v>
      </c>
      <c r="G121" s="43">
        <v>55</v>
      </c>
      <c r="H121" s="22">
        <f t="shared" si="3"/>
        <v>3850</v>
      </c>
      <c r="I121" s="30" t="s">
        <v>797</v>
      </c>
      <c r="J121" s="40" t="str">
        <f t="shared" si="4"/>
        <v/>
      </c>
    </row>
    <row r="122" spans="1:10" s="3" customFormat="1" ht="60" x14ac:dyDescent="0.25">
      <c r="A122" s="35">
        <v>115</v>
      </c>
      <c r="B122" s="15" t="s">
        <v>16</v>
      </c>
      <c r="C122" s="28" t="s">
        <v>47</v>
      </c>
      <c r="D122" s="15" t="s">
        <v>1</v>
      </c>
      <c r="E122" s="38">
        <f t="shared" si="5"/>
        <v>90</v>
      </c>
      <c r="F122" s="29">
        <v>90</v>
      </c>
      <c r="G122" s="43">
        <v>578</v>
      </c>
      <c r="H122" s="22">
        <f t="shared" si="3"/>
        <v>52020</v>
      </c>
      <c r="I122" s="30" t="s">
        <v>798</v>
      </c>
      <c r="J122" s="40" t="str">
        <f t="shared" si="4"/>
        <v/>
      </c>
    </row>
    <row r="123" spans="1:10" s="3" customFormat="1" x14ac:dyDescent="0.25">
      <c r="A123" s="35">
        <v>116</v>
      </c>
      <c r="B123" s="15" t="s">
        <v>16</v>
      </c>
      <c r="C123" s="28" t="s">
        <v>209</v>
      </c>
      <c r="D123" s="15" t="s">
        <v>1</v>
      </c>
      <c r="E123" s="38">
        <f t="shared" si="5"/>
        <v>18</v>
      </c>
      <c r="F123" s="29">
        <v>18</v>
      </c>
      <c r="G123" s="43">
        <v>2</v>
      </c>
      <c r="H123" s="22">
        <f t="shared" si="3"/>
        <v>36</v>
      </c>
      <c r="I123" s="30" t="s">
        <v>356</v>
      </c>
      <c r="J123" s="40" t="str">
        <f t="shared" si="4"/>
        <v/>
      </c>
    </row>
    <row r="124" spans="1:10" s="3" customFormat="1" x14ac:dyDescent="0.25">
      <c r="A124" s="35">
        <v>117</v>
      </c>
      <c r="B124" s="15" t="s">
        <v>17</v>
      </c>
      <c r="C124" s="28" t="s">
        <v>314</v>
      </c>
      <c r="D124" s="15" t="s">
        <v>1</v>
      </c>
      <c r="E124" s="38">
        <f t="shared" si="5"/>
        <v>20</v>
      </c>
      <c r="F124" s="29">
        <v>20</v>
      </c>
      <c r="G124" s="43">
        <v>44</v>
      </c>
      <c r="H124" s="22">
        <f t="shared" si="3"/>
        <v>880</v>
      </c>
      <c r="I124" s="30" t="s">
        <v>317</v>
      </c>
      <c r="J124" s="40" t="str">
        <f t="shared" si="4"/>
        <v/>
      </c>
    </row>
    <row r="125" spans="1:10" s="3" customFormat="1" ht="30" x14ac:dyDescent="0.25">
      <c r="A125" s="35">
        <v>118</v>
      </c>
      <c r="B125" s="15" t="s">
        <v>17</v>
      </c>
      <c r="C125" s="28" t="s">
        <v>99</v>
      </c>
      <c r="D125" s="15" t="s">
        <v>1</v>
      </c>
      <c r="E125" s="38">
        <f t="shared" si="5"/>
        <v>50</v>
      </c>
      <c r="F125" s="29">
        <v>50</v>
      </c>
      <c r="G125" s="43">
        <v>15</v>
      </c>
      <c r="H125" s="22">
        <f t="shared" si="3"/>
        <v>750</v>
      </c>
      <c r="I125" s="30" t="s">
        <v>357</v>
      </c>
      <c r="J125" s="40" t="str">
        <f t="shared" si="4"/>
        <v/>
      </c>
    </row>
    <row r="126" spans="1:10" s="3" customFormat="1" ht="30" x14ac:dyDescent="0.25">
      <c r="A126" s="35">
        <v>119</v>
      </c>
      <c r="B126" s="15" t="s">
        <v>17</v>
      </c>
      <c r="C126" s="28" t="s">
        <v>96</v>
      </c>
      <c r="D126" s="15" t="s">
        <v>1</v>
      </c>
      <c r="E126" s="38">
        <f t="shared" si="5"/>
        <v>60</v>
      </c>
      <c r="F126" s="29">
        <v>60</v>
      </c>
      <c r="G126" s="43">
        <v>5</v>
      </c>
      <c r="H126" s="22">
        <f t="shared" si="3"/>
        <v>300</v>
      </c>
      <c r="I126" s="30" t="s">
        <v>358</v>
      </c>
      <c r="J126" s="40" t="str">
        <f t="shared" si="4"/>
        <v/>
      </c>
    </row>
    <row r="127" spans="1:10" s="3" customFormat="1" ht="60" x14ac:dyDescent="0.25">
      <c r="A127" s="35">
        <v>120</v>
      </c>
      <c r="B127" s="15" t="s">
        <v>17</v>
      </c>
      <c r="C127" s="28" t="s">
        <v>570</v>
      </c>
      <c r="D127" s="15" t="s">
        <v>1</v>
      </c>
      <c r="E127" s="38">
        <f t="shared" si="5"/>
        <v>70</v>
      </c>
      <c r="F127" s="29">
        <v>70</v>
      </c>
      <c r="G127" s="43">
        <v>23</v>
      </c>
      <c r="H127" s="22">
        <f t="shared" si="3"/>
        <v>1610</v>
      </c>
      <c r="I127" s="30" t="s">
        <v>542</v>
      </c>
      <c r="J127" s="40" t="str">
        <f t="shared" si="4"/>
        <v/>
      </c>
    </row>
    <row r="128" spans="1:10" s="3" customFormat="1" ht="60" x14ac:dyDescent="0.25">
      <c r="A128" s="35">
        <v>121</v>
      </c>
      <c r="B128" s="15" t="s">
        <v>17</v>
      </c>
      <c r="C128" s="28" t="s">
        <v>571</v>
      </c>
      <c r="D128" s="15" t="s">
        <v>1</v>
      </c>
      <c r="E128" s="38">
        <f t="shared" si="5"/>
        <v>70</v>
      </c>
      <c r="F128" s="29">
        <v>70</v>
      </c>
      <c r="G128" s="43">
        <v>94</v>
      </c>
      <c r="H128" s="22">
        <f t="shared" si="3"/>
        <v>6580</v>
      </c>
      <c r="I128" s="30" t="s">
        <v>543</v>
      </c>
      <c r="J128" s="40" t="str">
        <f t="shared" si="4"/>
        <v/>
      </c>
    </row>
    <row r="129" spans="1:10" s="3" customFormat="1" x14ac:dyDescent="0.25">
      <c r="A129" s="35">
        <v>122</v>
      </c>
      <c r="B129" s="15" t="s">
        <v>17</v>
      </c>
      <c r="C129" s="28" t="s">
        <v>606</v>
      </c>
      <c r="D129" s="15" t="s">
        <v>1</v>
      </c>
      <c r="E129" s="38">
        <f t="shared" si="5"/>
        <v>13</v>
      </c>
      <c r="F129" s="29">
        <v>13</v>
      </c>
      <c r="G129" s="43">
        <v>19</v>
      </c>
      <c r="H129" s="22">
        <f t="shared" si="3"/>
        <v>247</v>
      </c>
      <c r="I129" s="30" t="s">
        <v>266</v>
      </c>
      <c r="J129" s="40" t="str">
        <f t="shared" si="4"/>
        <v/>
      </c>
    </row>
    <row r="130" spans="1:10" s="3" customFormat="1" x14ac:dyDescent="0.25">
      <c r="A130" s="35">
        <v>123</v>
      </c>
      <c r="B130" s="15" t="s">
        <v>17</v>
      </c>
      <c r="C130" s="28" t="s">
        <v>315</v>
      </c>
      <c r="D130" s="15" t="s">
        <v>1</v>
      </c>
      <c r="E130" s="38">
        <v>20</v>
      </c>
      <c r="F130" s="29">
        <v>30</v>
      </c>
      <c r="G130" s="43">
        <v>511</v>
      </c>
      <c r="H130" s="22">
        <f t="shared" si="3"/>
        <v>10220</v>
      </c>
      <c r="I130" s="30" t="s">
        <v>318</v>
      </c>
      <c r="J130" s="40" t="str">
        <f t="shared" si="4"/>
        <v/>
      </c>
    </row>
    <row r="131" spans="1:10" s="3" customFormat="1" ht="30" x14ac:dyDescent="0.25">
      <c r="A131" s="35">
        <v>124</v>
      </c>
      <c r="B131" s="15" t="s">
        <v>17</v>
      </c>
      <c r="C131" s="28" t="s">
        <v>67</v>
      </c>
      <c r="D131" s="15" t="s">
        <v>1</v>
      </c>
      <c r="E131" s="38">
        <f t="shared" si="5"/>
        <v>350</v>
      </c>
      <c r="F131" s="29">
        <v>350</v>
      </c>
      <c r="G131" s="43">
        <v>65</v>
      </c>
      <c r="H131" s="22">
        <f t="shared" si="3"/>
        <v>22750</v>
      </c>
      <c r="I131" s="30" t="s">
        <v>544</v>
      </c>
      <c r="J131" s="40" t="str">
        <f t="shared" si="4"/>
        <v/>
      </c>
    </row>
    <row r="132" spans="1:10" s="3" customFormat="1" x14ac:dyDescent="0.25">
      <c r="A132" s="35">
        <v>125</v>
      </c>
      <c r="B132" s="15" t="s">
        <v>17</v>
      </c>
      <c r="C132" s="28" t="s">
        <v>20</v>
      </c>
      <c r="D132" s="15" t="s">
        <v>1</v>
      </c>
      <c r="E132" s="38">
        <f t="shared" si="5"/>
        <v>110</v>
      </c>
      <c r="F132" s="29">
        <v>110</v>
      </c>
      <c r="G132" s="43">
        <v>36</v>
      </c>
      <c r="H132" s="22">
        <f t="shared" si="3"/>
        <v>3960</v>
      </c>
      <c r="I132" s="30" t="s">
        <v>359</v>
      </c>
      <c r="J132" s="40" t="str">
        <f t="shared" si="4"/>
        <v/>
      </c>
    </row>
    <row r="133" spans="1:10" s="3" customFormat="1" ht="45" x14ac:dyDescent="0.25">
      <c r="A133" s="35">
        <v>126</v>
      </c>
      <c r="B133" s="15" t="s">
        <v>17</v>
      </c>
      <c r="C133" s="28" t="s">
        <v>249</v>
      </c>
      <c r="D133" s="15" t="s">
        <v>1</v>
      </c>
      <c r="E133" s="38">
        <f t="shared" si="5"/>
        <v>36</v>
      </c>
      <c r="F133" s="29">
        <v>36</v>
      </c>
      <c r="G133" s="43">
        <v>24</v>
      </c>
      <c r="H133" s="22">
        <f t="shared" si="3"/>
        <v>864</v>
      </c>
      <c r="I133" s="30" t="s">
        <v>360</v>
      </c>
      <c r="J133" s="40" t="str">
        <f t="shared" si="4"/>
        <v/>
      </c>
    </row>
    <row r="134" spans="1:10" s="3" customFormat="1" ht="30" x14ac:dyDescent="0.25">
      <c r="A134" s="35">
        <v>127</v>
      </c>
      <c r="B134" s="15" t="s">
        <v>17</v>
      </c>
      <c r="C134" s="28" t="s">
        <v>316</v>
      </c>
      <c r="D134" s="15" t="s">
        <v>1</v>
      </c>
      <c r="E134" s="38">
        <f t="shared" si="5"/>
        <v>52</v>
      </c>
      <c r="F134" s="29">
        <v>52</v>
      </c>
      <c r="G134" s="43">
        <v>241</v>
      </c>
      <c r="H134" s="22">
        <f t="shared" si="3"/>
        <v>12532</v>
      </c>
      <c r="I134" s="30" t="s">
        <v>653</v>
      </c>
      <c r="J134" s="40" t="str">
        <f t="shared" si="4"/>
        <v/>
      </c>
    </row>
    <row r="135" spans="1:10" s="3" customFormat="1" ht="30" x14ac:dyDescent="0.25">
      <c r="A135" s="35">
        <v>128</v>
      </c>
      <c r="B135" s="15" t="s">
        <v>17</v>
      </c>
      <c r="C135" s="28" t="s">
        <v>21</v>
      </c>
      <c r="D135" s="15" t="s">
        <v>1</v>
      </c>
      <c r="E135" s="38">
        <f t="shared" si="5"/>
        <v>11</v>
      </c>
      <c r="F135" s="29">
        <v>11</v>
      </c>
      <c r="G135" s="43">
        <v>204</v>
      </c>
      <c r="H135" s="22">
        <f t="shared" si="3"/>
        <v>2244</v>
      </c>
      <c r="I135" s="30" t="s">
        <v>545</v>
      </c>
      <c r="J135" s="40" t="str">
        <f t="shared" si="4"/>
        <v/>
      </c>
    </row>
    <row r="136" spans="1:10" s="3" customFormat="1" ht="60" x14ac:dyDescent="0.25">
      <c r="A136" s="35">
        <v>129</v>
      </c>
      <c r="B136" s="15" t="s">
        <v>805</v>
      </c>
      <c r="C136" s="28" t="s">
        <v>806</v>
      </c>
      <c r="D136" s="15" t="s">
        <v>1</v>
      </c>
      <c r="E136" s="38">
        <f t="shared" si="5"/>
        <v>30</v>
      </c>
      <c r="F136" s="29">
        <v>30</v>
      </c>
      <c r="G136" s="43">
        <v>136</v>
      </c>
      <c r="H136" s="22">
        <f t="shared" ref="H136:H191" si="6">E136*G136</f>
        <v>4080</v>
      </c>
      <c r="I136" s="30" t="s">
        <v>807</v>
      </c>
      <c r="J136" s="40" t="str">
        <f t="shared" ref="J136:J191" si="7">IF(AND(ISNUMBER(E136),ISNUMBER(FIND(",",E136)),LEN(E136)-LEN(SUBSTITUTE(E136,",",""))=1),IF(LEN(RIGHT(E136,LEN(E136)-FIND(",",E136)))&gt;2,ROW(),""),"")</f>
        <v/>
      </c>
    </row>
    <row r="137" spans="1:10" s="3" customFormat="1" ht="30" x14ac:dyDescent="0.25">
      <c r="A137" s="35">
        <v>130</v>
      </c>
      <c r="B137" s="15" t="s">
        <v>17</v>
      </c>
      <c r="C137" s="28" t="s">
        <v>607</v>
      </c>
      <c r="D137" s="15" t="s">
        <v>122</v>
      </c>
      <c r="E137" s="38">
        <f t="shared" ref="E137:E200" si="8">F137</f>
        <v>60</v>
      </c>
      <c r="F137" s="29">
        <v>60</v>
      </c>
      <c r="G137" s="43">
        <v>17</v>
      </c>
      <c r="H137" s="22">
        <f t="shared" si="6"/>
        <v>1020</v>
      </c>
      <c r="I137" s="30" t="s">
        <v>267</v>
      </c>
      <c r="J137" s="40" t="str">
        <f t="shared" si="7"/>
        <v/>
      </c>
    </row>
    <row r="138" spans="1:10" s="3" customFormat="1" ht="30" x14ac:dyDescent="0.25">
      <c r="A138" s="35">
        <v>131</v>
      </c>
      <c r="B138" s="15" t="s">
        <v>17</v>
      </c>
      <c r="C138" s="28" t="s">
        <v>156</v>
      </c>
      <c r="D138" s="15" t="s">
        <v>122</v>
      </c>
      <c r="E138" s="38">
        <f t="shared" si="8"/>
        <v>40</v>
      </c>
      <c r="F138" s="29">
        <v>40</v>
      </c>
      <c r="G138" s="43">
        <v>2</v>
      </c>
      <c r="H138" s="22">
        <f t="shared" si="6"/>
        <v>80</v>
      </c>
      <c r="I138" s="30" t="s">
        <v>267</v>
      </c>
      <c r="J138" s="40" t="str">
        <f t="shared" si="7"/>
        <v/>
      </c>
    </row>
    <row r="139" spans="1:10" s="3" customFormat="1" x14ac:dyDescent="0.25">
      <c r="A139" s="35">
        <v>132</v>
      </c>
      <c r="B139" s="15" t="s">
        <v>17</v>
      </c>
      <c r="C139" s="28" t="s">
        <v>185</v>
      </c>
      <c r="D139" s="15" t="s">
        <v>1</v>
      </c>
      <c r="E139" s="38">
        <f t="shared" si="8"/>
        <v>5</v>
      </c>
      <c r="F139" s="29">
        <v>5</v>
      </c>
      <c r="G139" s="43">
        <v>655</v>
      </c>
      <c r="H139" s="22">
        <f t="shared" si="6"/>
        <v>3275</v>
      </c>
      <c r="I139" s="30" t="s">
        <v>268</v>
      </c>
      <c r="J139" s="40" t="str">
        <f t="shared" si="7"/>
        <v/>
      </c>
    </row>
    <row r="140" spans="1:10" s="3" customFormat="1" ht="75" x14ac:dyDescent="0.25">
      <c r="A140" s="35">
        <v>133</v>
      </c>
      <c r="B140" s="15" t="s">
        <v>17</v>
      </c>
      <c r="C140" s="28" t="s">
        <v>163</v>
      </c>
      <c r="D140" s="15" t="s">
        <v>306</v>
      </c>
      <c r="E140" s="38">
        <f t="shared" si="8"/>
        <v>600</v>
      </c>
      <c r="F140" s="29">
        <v>600</v>
      </c>
      <c r="G140" s="43">
        <v>8</v>
      </c>
      <c r="H140" s="22">
        <f t="shared" si="6"/>
        <v>4800</v>
      </c>
      <c r="I140" s="30" t="s">
        <v>546</v>
      </c>
      <c r="J140" s="40" t="str">
        <f t="shared" si="7"/>
        <v/>
      </c>
    </row>
    <row r="141" spans="1:10" s="3" customFormat="1" ht="30" x14ac:dyDescent="0.25">
      <c r="A141" s="35">
        <v>134</v>
      </c>
      <c r="B141" s="15" t="s">
        <v>17</v>
      </c>
      <c r="C141" s="28" t="s">
        <v>22</v>
      </c>
      <c r="D141" s="15" t="s">
        <v>1</v>
      </c>
      <c r="E141" s="38">
        <v>150</v>
      </c>
      <c r="F141" s="29">
        <v>210</v>
      </c>
      <c r="G141" s="43">
        <v>174</v>
      </c>
      <c r="H141" s="22">
        <f t="shared" si="6"/>
        <v>26100</v>
      </c>
      <c r="I141" s="30" t="s">
        <v>361</v>
      </c>
      <c r="J141" s="40" t="str">
        <f t="shared" si="7"/>
        <v/>
      </c>
    </row>
    <row r="142" spans="1:10" s="3" customFormat="1" ht="45" x14ac:dyDescent="0.25">
      <c r="A142" s="35">
        <v>135</v>
      </c>
      <c r="B142" s="15" t="s">
        <v>17</v>
      </c>
      <c r="C142" s="28" t="s">
        <v>164</v>
      </c>
      <c r="D142" s="15" t="s">
        <v>1</v>
      </c>
      <c r="E142" s="38">
        <v>250</v>
      </c>
      <c r="F142" s="29">
        <v>350</v>
      </c>
      <c r="G142" s="43">
        <v>32</v>
      </c>
      <c r="H142" s="22">
        <f t="shared" si="6"/>
        <v>8000</v>
      </c>
      <c r="I142" s="30" t="s">
        <v>362</v>
      </c>
      <c r="J142" s="40" t="str">
        <f t="shared" si="7"/>
        <v/>
      </c>
    </row>
    <row r="143" spans="1:10" s="3" customFormat="1" x14ac:dyDescent="0.25">
      <c r="A143" s="35">
        <v>136</v>
      </c>
      <c r="B143" s="15" t="s">
        <v>17</v>
      </c>
      <c r="C143" s="28" t="s">
        <v>572</v>
      </c>
      <c r="D143" s="15" t="s">
        <v>23</v>
      </c>
      <c r="E143" s="38">
        <f t="shared" si="8"/>
        <v>18</v>
      </c>
      <c r="F143" s="29">
        <v>18</v>
      </c>
      <c r="G143" s="43">
        <v>1</v>
      </c>
      <c r="H143" s="22">
        <f t="shared" si="6"/>
        <v>18</v>
      </c>
      <c r="I143" s="30" t="s">
        <v>652</v>
      </c>
      <c r="J143" s="40" t="str">
        <f t="shared" si="7"/>
        <v/>
      </c>
    </row>
    <row r="144" spans="1:10" s="3" customFormat="1" x14ac:dyDescent="0.25">
      <c r="A144" s="35">
        <v>137</v>
      </c>
      <c r="B144" s="15" t="s">
        <v>17</v>
      </c>
      <c r="C144" s="28" t="s">
        <v>48</v>
      </c>
      <c r="D144" s="15" t="s">
        <v>1</v>
      </c>
      <c r="E144" s="38">
        <f t="shared" si="8"/>
        <v>14</v>
      </c>
      <c r="F144" s="29">
        <v>14</v>
      </c>
      <c r="G144" s="43">
        <v>13</v>
      </c>
      <c r="H144" s="22">
        <f t="shared" si="6"/>
        <v>182</v>
      </c>
      <c r="I144" s="30" t="s">
        <v>363</v>
      </c>
      <c r="J144" s="40" t="str">
        <f t="shared" si="7"/>
        <v/>
      </c>
    </row>
    <row r="145" spans="1:10" s="3" customFormat="1" ht="36" customHeight="1" x14ac:dyDescent="0.25">
      <c r="A145" s="35">
        <v>138</v>
      </c>
      <c r="B145" s="15" t="s">
        <v>17</v>
      </c>
      <c r="C145" s="28" t="s">
        <v>250</v>
      </c>
      <c r="D145" s="15" t="s">
        <v>23</v>
      </c>
      <c r="E145" s="38">
        <f t="shared" si="8"/>
        <v>16.5</v>
      </c>
      <c r="F145" s="29">
        <v>16.5</v>
      </c>
      <c r="G145" s="43">
        <v>109</v>
      </c>
      <c r="H145" s="22">
        <f t="shared" si="6"/>
        <v>1798.5</v>
      </c>
      <c r="I145" s="30" t="s">
        <v>269</v>
      </c>
      <c r="J145" s="40" t="str">
        <f t="shared" si="7"/>
        <v/>
      </c>
    </row>
    <row r="146" spans="1:10" s="3" customFormat="1" ht="75" x14ac:dyDescent="0.25">
      <c r="A146" s="35">
        <v>139</v>
      </c>
      <c r="B146" s="15" t="s">
        <v>17</v>
      </c>
      <c r="C146" s="28" t="s">
        <v>118</v>
      </c>
      <c r="D146" s="15" t="s">
        <v>1</v>
      </c>
      <c r="E146" s="38">
        <v>200</v>
      </c>
      <c r="F146" s="29">
        <v>235</v>
      </c>
      <c r="G146" s="43">
        <v>112</v>
      </c>
      <c r="H146" s="22">
        <f t="shared" si="6"/>
        <v>22400</v>
      </c>
      <c r="I146" s="30" t="s">
        <v>364</v>
      </c>
      <c r="J146" s="40" t="str">
        <f t="shared" si="7"/>
        <v/>
      </c>
    </row>
    <row r="147" spans="1:10" s="3" customFormat="1" x14ac:dyDescent="0.25">
      <c r="A147" s="35">
        <v>140</v>
      </c>
      <c r="B147" s="15" t="s">
        <v>17</v>
      </c>
      <c r="C147" s="28" t="s">
        <v>304</v>
      </c>
      <c r="D147" s="15" t="s">
        <v>1</v>
      </c>
      <c r="E147" s="38">
        <f t="shared" si="8"/>
        <v>10</v>
      </c>
      <c r="F147" s="29">
        <v>10</v>
      </c>
      <c r="G147" s="43">
        <v>36</v>
      </c>
      <c r="H147" s="22">
        <f t="shared" si="6"/>
        <v>360</v>
      </c>
      <c r="I147" s="30" t="s">
        <v>365</v>
      </c>
      <c r="J147" s="40" t="str">
        <f t="shared" si="7"/>
        <v/>
      </c>
    </row>
    <row r="148" spans="1:10" s="3" customFormat="1" x14ac:dyDescent="0.25">
      <c r="A148" s="35">
        <v>141</v>
      </c>
      <c r="B148" s="15" t="s">
        <v>17</v>
      </c>
      <c r="C148" s="28" t="s">
        <v>573</v>
      </c>
      <c r="D148" s="15" t="s">
        <v>15</v>
      </c>
      <c r="E148" s="38">
        <f t="shared" si="8"/>
        <v>12</v>
      </c>
      <c r="F148" s="29">
        <v>12</v>
      </c>
      <c r="G148" s="43">
        <v>18</v>
      </c>
      <c r="H148" s="22">
        <f t="shared" si="6"/>
        <v>216</v>
      </c>
      <c r="I148" s="30" t="s">
        <v>366</v>
      </c>
      <c r="J148" s="40" t="str">
        <f t="shared" si="7"/>
        <v/>
      </c>
    </row>
    <row r="149" spans="1:10" s="3" customFormat="1" ht="75" x14ac:dyDescent="0.25">
      <c r="A149" s="35">
        <v>142</v>
      </c>
      <c r="B149" s="15" t="s">
        <v>17</v>
      </c>
      <c r="C149" s="28" t="s">
        <v>24</v>
      </c>
      <c r="D149" s="15" t="s">
        <v>1</v>
      </c>
      <c r="E149" s="38">
        <f t="shared" si="8"/>
        <v>60</v>
      </c>
      <c r="F149" s="29">
        <v>60</v>
      </c>
      <c r="G149" s="43">
        <v>2</v>
      </c>
      <c r="H149" s="22">
        <f t="shared" si="6"/>
        <v>120</v>
      </c>
      <c r="I149" s="30" t="s">
        <v>367</v>
      </c>
      <c r="J149" s="40" t="str">
        <f t="shared" si="7"/>
        <v/>
      </c>
    </row>
    <row r="150" spans="1:10" s="3" customFormat="1" ht="75" x14ac:dyDescent="0.25">
      <c r="A150" s="35">
        <v>143</v>
      </c>
      <c r="B150" s="15" t="s">
        <v>17</v>
      </c>
      <c r="C150" s="28" t="s">
        <v>25</v>
      </c>
      <c r="D150" s="15" t="s">
        <v>1</v>
      </c>
      <c r="E150" s="38">
        <f t="shared" si="8"/>
        <v>70</v>
      </c>
      <c r="F150" s="29">
        <v>70</v>
      </c>
      <c r="G150" s="43">
        <v>1</v>
      </c>
      <c r="H150" s="22">
        <f t="shared" si="6"/>
        <v>70</v>
      </c>
      <c r="I150" s="30" t="s">
        <v>368</v>
      </c>
      <c r="J150" s="40" t="str">
        <f t="shared" si="7"/>
        <v/>
      </c>
    </row>
    <row r="151" spans="1:10" s="3" customFormat="1" ht="75" x14ac:dyDescent="0.25">
      <c r="A151" s="35">
        <v>144</v>
      </c>
      <c r="B151" s="15" t="s">
        <v>17</v>
      </c>
      <c r="C151" s="28" t="s">
        <v>741</v>
      </c>
      <c r="D151" s="15" t="s">
        <v>1</v>
      </c>
      <c r="E151" s="38">
        <f t="shared" si="8"/>
        <v>50</v>
      </c>
      <c r="F151" s="29">
        <v>50</v>
      </c>
      <c r="G151" s="43">
        <v>7</v>
      </c>
      <c r="H151" s="22">
        <f t="shared" si="6"/>
        <v>350</v>
      </c>
      <c r="I151" s="30" t="s">
        <v>747</v>
      </c>
      <c r="J151" s="40" t="str">
        <f t="shared" si="7"/>
        <v/>
      </c>
    </row>
    <row r="152" spans="1:10" s="3" customFormat="1" ht="45" x14ac:dyDescent="0.25">
      <c r="A152" s="35">
        <v>145</v>
      </c>
      <c r="B152" s="15" t="s">
        <v>17</v>
      </c>
      <c r="C152" s="28" t="s">
        <v>742</v>
      </c>
      <c r="D152" s="15" t="s">
        <v>1</v>
      </c>
      <c r="E152" s="38">
        <f t="shared" si="8"/>
        <v>30</v>
      </c>
      <c r="F152" s="29">
        <v>30</v>
      </c>
      <c r="G152" s="43">
        <v>3</v>
      </c>
      <c r="H152" s="22">
        <f t="shared" si="6"/>
        <v>90</v>
      </c>
      <c r="I152" s="30" t="s">
        <v>754</v>
      </c>
      <c r="J152" s="40" t="str">
        <f t="shared" si="7"/>
        <v/>
      </c>
    </row>
    <row r="153" spans="1:10" s="3" customFormat="1" ht="30" x14ac:dyDescent="0.25">
      <c r="A153" s="35">
        <v>146</v>
      </c>
      <c r="B153" s="15" t="s">
        <v>17</v>
      </c>
      <c r="C153" s="28" t="s">
        <v>26</v>
      </c>
      <c r="D153" s="15" t="s">
        <v>1</v>
      </c>
      <c r="E153" s="38">
        <f t="shared" si="8"/>
        <v>20</v>
      </c>
      <c r="F153" s="29">
        <v>20</v>
      </c>
      <c r="G153" s="43">
        <v>3</v>
      </c>
      <c r="H153" s="22">
        <f t="shared" si="6"/>
        <v>60</v>
      </c>
      <c r="I153" s="30" t="s">
        <v>369</v>
      </c>
      <c r="J153" s="40" t="str">
        <f t="shared" si="7"/>
        <v/>
      </c>
    </row>
    <row r="154" spans="1:10" s="3" customFormat="1" ht="135" x14ac:dyDescent="0.25">
      <c r="A154" s="35">
        <v>147</v>
      </c>
      <c r="B154" s="15" t="s">
        <v>17</v>
      </c>
      <c r="C154" s="28" t="s">
        <v>743</v>
      </c>
      <c r="D154" s="15" t="s">
        <v>1</v>
      </c>
      <c r="E154" s="38">
        <v>300</v>
      </c>
      <c r="F154" s="29">
        <v>390</v>
      </c>
      <c r="G154" s="43">
        <v>43</v>
      </c>
      <c r="H154" s="22">
        <f t="shared" si="6"/>
        <v>12900</v>
      </c>
      <c r="I154" s="30" t="s">
        <v>750</v>
      </c>
      <c r="J154" s="40" t="str">
        <f t="shared" si="7"/>
        <v/>
      </c>
    </row>
    <row r="155" spans="1:10" s="3" customFormat="1" ht="75" x14ac:dyDescent="0.25">
      <c r="A155" s="35">
        <v>148</v>
      </c>
      <c r="B155" s="15" t="s">
        <v>17</v>
      </c>
      <c r="C155" s="28" t="s">
        <v>27</v>
      </c>
      <c r="D155" s="15" t="s">
        <v>1</v>
      </c>
      <c r="E155" s="38">
        <f t="shared" si="8"/>
        <v>140</v>
      </c>
      <c r="F155" s="29">
        <v>140</v>
      </c>
      <c r="G155" s="43">
        <v>9</v>
      </c>
      <c r="H155" s="22">
        <f t="shared" si="6"/>
        <v>1260</v>
      </c>
      <c r="I155" s="30" t="s">
        <v>370</v>
      </c>
      <c r="J155" s="40" t="str">
        <f t="shared" si="7"/>
        <v/>
      </c>
    </row>
    <row r="156" spans="1:10" s="3" customFormat="1" ht="75" x14ac:dyDescent="0.25">
      <c r="A156" s="35">
        <v>149</v>
      </c>
      <c r="B156" s="15" t="s">
        <v>17</v>
      </c>
      <c r="C156" s="28" t="s">
        <v>28</v>
      </c>
      <c r="D156" s="15" t="s">
        <v>1</v>
      </c>
      <c r="E156" s="38">
        <f t="shared" si="8"/>
        <v>130</v>
      </c>
      <c r="F156" s="29">
        <v>130</v>
      </c>
      <c r="G156" s="43">
        <v>15</v>
      </c>
      <c r="H156" s="22">
        <f t="shared" si="6"/>
        <v>1950</v>
      </c>
      <c r="I156" s="30" t="s">
        <v>371</v>
      </c>
      <c r="J156" s="40" t="str">
        <f t="shared" si="7"/>
        <v/>
      </c>
    </row>
    <row r="157" spans="1:10" s="3" customFormat="1" ht="75" x14ac:dyDescent="0.25">
      <c r="A157" s="35">
        <v>150</v>
      </c>
      <c r="B157" s="15" t="s">
        <v>17</v>
      </c>
      <c r="C157" s="28" t="s">
        <v>29</v>
      </c>
      <c r="D157" s="15" t="s">
        <v>1</v>
      </c>
      <c r="E157" s="38">
        <f t="shared" si="8"/>
        <v>90</v>
      </c>
      <c r="F157" s="29">
        <v>90</v>
      </c>
      <c r="G157" s="43">
        <v>22</v>
      </c>
      <c r="H157" s="22">
        <f t="shared" si="6"/>
        <v>1980</v>
      </c>
      <c r="I157" s="30" t="s">
        <v>372</v>
      </c>
      <c r="J157" s="40" t="str">
        <f t="shared" si="7"/>
        <v/>
      </c>
    </row>
    <row r="158" spans="1:10" s="3" customFormat="1" ht="30" x14ac:dyDescent="0.25">
      <c r="A158" s="35">
        <v>151</v>
      </c>
      <c r="B158" s="15" t="s">
        <v>17</v>
      </c>
      <c r="C158" s="28" t="s">
        <v>744</v>
      </c>
      <c r="D158" s="15" t="s">
        <v>1</v>
      </c>
      <c r="E158" s="38">
        <f t="shared" si="8"/>
        <v>30</v>
      </c>
      <c r="F158" s="29">
        <v>30</v>
      </c>
      <c r="G158" s="43">
        <v>1</v>
      </c>
      <c r="H158" s="22">
        <f t="shared" si="6"/>
        <v>30</v>
      </c>
      <c r="I158" s="30" t="s">
        <v>751</v>
      </c>
      <c r="J158" s="40" t="str">
        <f t="shared" si="7"/>
        <v/>
      </c>
    </row>
    <row r="159" spans="1:10" s="3" customFormat="1" ht="75" x14ac:dyDescent="0.25">
      <c r="A159" s="35">
        <v>152</v>
      </c>
      <c r="B159" s="15" t="s">
        <v>17</v>
      </c>
      <c r="C159" s="28" t="s">
        <v>745</v>
      </c>
      <c r="D159" s="15" t="s">
        <v>1</v>
      </c>
      <c r="E159" s="38">
        <f t="shared" si="8"/>
        <v>225</v>
      </c>
      <c r="F159" s="29">
        <v>225</v>
      </c>
      <c r="G159" s="43">
        <v>24</v>
      </c>
      <c r="H159" s="22">
        <f t="shared" si="6"/>
        <v>5400</v>
      </c>
      <c r="I159" s="30" t="s">
        <v>373</v>
      </c>
      <c r="J159" s="40" t="str">
        <f t="shared" si="7"/>
        <v/>
      </c>
    </row>
    <row r="160" spans="1:10" s="3" customFormat="1" ht="45" x14ac:dyDescent="0.25">
      <c r="A160" s="35">
        <v>153</v>
      </c>
      <c r="B160" s="15" t="s">
        <v>17</v>
      </c>
      <c r="C160" s="28" t="s">
        <v>746</v>
      </c>
      <c r="D160" s="15" t="s">
        <v>1</v>
      </c>
      <c r="E160" s="38">
        <f t="shared" si="8"/>
        <v>30</v>
      </c>
      <c r="F160" s="29">
        <v>30</v>
      </c>
      <c r="G160" s="43">
        <v>1</v>
      </c>
      <c r="H160" s="22">
        <f t="shared" si="6"/>
        <v>30</v>
      </c>
      <c r="I160" s="30" t="s">
        <v>755</v>
      </c>
      <c r="J160" s="40" t="str">
        <f t="shared" si="7"/>
        <v/>
      </c>
    </row>
    <row r="161" spans="1:10" s="3" customFormat="1" ht="30" x14ac:dyDescent="0.25">
      <c r="A161" s="35">
        <v>154</v>
      </c>
      <c r="B161" s="15" t="s">
        <v>17</v>
      </c>
      <c r="C161" s="28" t="s">
        <v>30</v>
      </c>
      <c r="D161" s="15" t="s">
        <v>1</v>
      </c>
      <c r="E161" s="38">
        <f t="shared" si="8"/>
        <v>16</v>
      </c>
      <c r="F161" s="29">
        <v>16</v>
      </c>
      <c r="G161" s="43">
        <v>32</v>
      </c>
      <c r="H161" s="22">
        <f t="shared" si="6"/>
        <v>512</v>
      </c>
      <c r="I161" s="30" t="s">
        <v>547</v>
      </c>
      <c r="J161" s="40" t="str">
        <f t="shared" si="7"/>
        <v/>
      </c>
    </row>
    <row r="162" spans="1:10" s="3" customFormat="1" ht="30" x14ac:dyDescent="0.25">
      <c r="A162" s="35">
        <v>155</v>
      </c>
      <c r="B162" s="15" t="s">
        <v>17</v>
      </c>
      <c r="C162" s="28" t="s">
        <v>31</v>
      </c>
      <c r="D162" s="15" t="s">
        <v>1</v>
      </c>
      <c r="E162" s="38">
        <f t="shared" si="8"/>
        <v>12</v>
      </c>
      <c r="F162" s="29">
        <v>12</v>
      </c>
      <c r="G162" s="43">
        <v>6</v>
      </c>
      <c r="H162" s="22">
        <f t="shared" si="6"/>
        <v>72</v>
      </c>
      <c r="I162" s="30" t="s">
        <v>374</v>
      </c>
      <c r="J162" s="40" t="str">
        <f t="shared" si="7"/>
        <v/>
      </c>
    </row>
    <row r="163" spans="1:10" s="3" customFormat="1" x14ac:dyDescent="0.25">
      <c r="A163" s="35">
        <v>156</v>
      </c>
      <c r="B163" s="15" t="s">
        <v>17</v>
      </c>
      <c r="C163" s="28" t="s">
        <v>92</v>
      </c>
      <c r="D163" s="15" t="s">
        <v>1</v>
      </c>
      <c r="E163" s="38">
        <f t="shared" si="8"/>
        <v>30</v>
      </c>
      <c r="F163" s="29">
        <v>30</v>
      </c>
      <c r="G163" s="43">
        <v>11</v>
      </c>
      <c r="H163" s="22">
        <f t="shared" si="6"/>
        <v>330</v>
      </c>
      <c r="I163" s="30" t="s">
        <v>375</v>
      </c>
      <c r="J163" s="40" t="str">
        <f t="shared" si="7"/>
        <v/>
      </c>
    </row>
    <row r="164" spans="1:10" s="3" customFormat="1" ht="45" x14ac:dyDescent="0.25">
      <c r="A164" s="35">
        <v>157</v>
      </c>
      <c r="B164" s="15" t="s">
        <v>17</v>
      </c>
      <c r="C164" s="28" t="s">
        <v>81</v>
      </c>
      <c r="D164" s="15" t="s">
        <v>1</v>
      </c>
      <c r="E164" s="38">
        <f t="shared" si="8"/>
        <v>50</v>
      </c>
      <c r="F164" s="29">
        <v>50</v>
      </c>
      <c r="G164" s="43">
        <v>22</v>
      </c>
      <c r="H164" s="22">
        <f t="shared" si="6"/>
        <v>1100</v>
      </c>
      <c r="I164" s="30" t="s">
        <v>659</v>
      </c>
      <c r="J164" s="40" t="str">
        <f t="shared" si="7"/>
        <v/>
      </c>
    </row>
    <row r="165" spans="1:10" s="3" customFormat="1" ht="30" x14ac:dyDescent="0.25">
      <c r="A165" s="35">
        <v>158</v>
      </c>
      <c r="B165" s="15" t="s">
        <v>17</v>
      </c>
      <c r="C165" s="28" t="s">
        <v>165</v>
      </c>
      <c r="D165" s="15" t="s">
        <v>1</v>
      </c>
      <c r="E165" s="38">
        <f t="shared" si="8"/>
        <v>8.69</v>
      </c>
      <c r="F165" s="29">
        <v>8.69</v>
      </c>
      <c r="G165" s="43">
        <v>267</v>
      </c>
      <c r="H165" s="22">
        <f t="shared" si="6"/>
        <v>2320.23</v>
      </c>
      <c r="I165" s="30" t="s">
        <v>376</v>
      </c>
      <c r="J165" s="40" t="str">
        <f t="shared" si="7"/>
        <v/>
      </c>
    </row>
    <row r="166" spans="1:10" s="3" customFormat="1" x14ac:dyDescent="0.25">
      <c r="A166" s="35">
        <v>159</v>
      </c>
      <c r="B166" s="15" t="s">
        <v>17</v>
      </c>
      <c r="C166" s="28" t="s">
        <v>32</v>
      </c>
      <c r="D166" s="15" t="s">
        <v>1</v>
      </c>
      <c r="E166" s="38">
        <f t="shared" si="8"/>
        <v>15</v>
      </c>
      <c r="F166" s="29">
        <v>15</v>
      </c>
      <c r="G166" s="43">
        <v>349</v>
      </c>
      <c r="H166" s="22">
        <f t="shared" si="6"/>
        <v>5235</v>
      </c>
      <c r="I166" s="30" t="s">
        <v>377</v>
      </c>
      <c r="J166" s="40" t="str">
        <f t="shared" si="7"/>
        <v/>
      </c>
    </row>
    <row r="167" spans="1:10" s="3" customFormat="1" ht="135" x14ac:dyDescent="0.25">
      <c r="A167" s="35">
        <v>160</v>
      </c>
      <c r="B167" s="15" t="s">
        <v>17</v>
      </c>
      <c r="C167" s="28" t="s">
        <v>76</v>
      </c>
      <c r="D167" s="15" t="s">
        <v>1</v>
      </c>
      <c r="E167" s="38">
        <f t="shared" si="8"/>
        <v>210</v>
      </c>
      <c r="F167" s="29">
        <v>210</v>
      </c>
      <c r="G167" s="43">
        <v>4</v>
      </c>
      <c r="H167" s="22">
        <f t="shared" si="6"/>
        <v>840</v>
      </c>
      <c r="I167" s="30" t="s">
        <v>752</v>
      </c>
      <c r="J167" s="40" t="str">
        <f t="shared" si="7"/>
        <v/>
      </c>
    </row>
    <row r="168" spans="1:10" s="3" customFormat="1" x14ac:dyDescent="0.25">
      <c r="A168" s="35">
        <v>161</v>
      </c>
      <c r="B168" s="15" t="s">
        <v>33</v>
      </c>
      <c r="C168" s="28" t="s">
        <v>80</v>
      </c>
      <c r="D168" s="15" t="s">
        <v>1</v>
      </c>
      <c r="E168" s="38">
        <f t="shared" si="8"/>
        <v>25</v>
      </c>
      <c r="F168" s="29">
        <v>25</v>
      </c>
      <c r="G168" s="43">
        <v>6</v>
      </c>
      <c r="H168" s="22">
        <f t="shared" si="6"/>
        <v>150</v>
      </c>
      <c r="I168" s="30" t="s">
        <v>548</v>
      </c>
      <c r="J168" s="40" t="str">
        <f t="shared" si="7"/>
        <v/>
      </c>
    </row>
    <row r="169" spans="1:10" s="3" customFormat="1" x14ac:dyDescent="0.25">
      <c r="A169" s="35">
        <v>162</v>
      </c>
      <c r="B169" s="15" t="s">
        <v>33</v>
      </c>
      <c r="C169" s="28" t="s">
        <v>34</v>
      </c>
      <c r="D169" s="15" t="s">
        <v>1</v>
      </c>
      <c r="E169" s="38">
        <f t="shared" si="8"/>
        <v>12</v>
      </c>
      <c r="F169" s="29">
        <v>12</v>
      </c>
      <c r="G169" s="43">
        <v>13</v>
      </c>
      <c r="H169" s="22">
        <f t="shared" si="6"/>
        <v>156</v>
      </c>
      <c r="I169" s="30" t="s">
        <v>277</v>
      </c>
      <c r="J169" s="40" t="str">
        <f t="shared" si="7"/>
        <v/>
      </c>
    </row>
    <row r="170" spans="1:10" s="3" customFormat="1" ht="30" x14ac:dyDescent="0.25">
      <c r="A170" s="35">
        <v>163</v>
      </c>
      <c r="B170" s="15" t="s">
        <v>33</v>
      </c>
      <c r="C170" s="28" t="s">
        <v>82</v>
      </c>
      <c r="D170" s="15" t="s">
        <v>1</v>
      </c>
      <c r="E170" s="38">
        <f t="shared" si="8"/>
        <v>5</v>
      </c>
      <c r="F170" s="29">
        <v>5</v>
      </c>
      <c r="G170" s="43">
        <v>265</v>
      </c>
      <c r="H170" s="22">
        <f t="shared" si="6"/>
        <v>1325</v>
      </c>
      <c r="I170" s="30" t="s">
        <v>549</v>
      </c>
      <c r="J170" s="40" t="str">
        <f t="shared" si="7"/>
        <v/>
      </c>
    </row>
    <row r="171" spans="1:10" s="3" customFormat="1" x14ac:dyDescent="0.25">
      <c r="A171" s="35">
        <v>164</v>
      </c>
      <c r="B171" s="15" t="s">
        <v>33</v>
      </c>
      <c r="C171" s="28" t="s">
        <v>100</v>
      </c>
      <c r="D171" s="15" t="s">
        <v>1</v>
      </c>
      <c r="E171" s="38">
        <f t="shared" si="8"/>
        <v>14</v>
      </c>
      <c r="F171" s="29">
        <v>14</v>
      </c>
      <c r="G171" s="43">
        <v>263</v>
      </c>
      <c r="H171" s="22">
        <f t="shared" si="6"/>
        <v>3682</v>
      </c>
      <c r="I171" s="30" t="s">
        <v>378</v>
      </c>
      <c r="J171" s="40" t="str">
        <f t="shared" si="7"/>
        <v/>
      </c>
    </row>
    <row r="172" spans="1:10" s="3" customFormat="1" ht="60" x14ac:dyDescent="0.25">
      <c r="A172" s="35">
        <v>165</v>
      </c>
      <c r="B172" s="15" t="s">
        <v>33</v>
      </c>
      <c r="C172" s="28" t="s">
        <v>86</v>
      </c>
      <c r="D172" s="15" t="s">
        <v>1</v>
      </c>
      <c r="E172" s="38">
        <f t="shared" si="8"/>
        <v>90</v>
      </c>
      <c r="F172" s="29">
        <v>90</v>
      </c>
      <c r="G172" s="43">
        <v>32</v>
      </c>
      <c r="H172" s="22">
        <f t="shared" si="6"/>
        <v>2880</v>
      </c>
      <c r="I172" s="30" t="s">
        <v>550</v>
      </c>
      <c r="J172" s="40" t="str">
        <f t="shared" si="7"/>
        <v/>
      </c>
    </row>
    <row r="173" spans="1:10" s="3" customFormat="1" ht="30" x14ac:dyDescent="0.25">
      <c r="A173" s="35">
        <v>166</v>
      </c>
      <c r="B173" s="15" t="s">
        <v>33</v>
      </c>
      <c r="C173" s="28" t="s">
        <v>87</v>
      </c>
      <c r="D173" s="15" t="s">
        <v>1</v>
      </c>
      <c r="E173" s="38">
        <f t="shared" si="8"/>
        <v>45</v>
      </c>
      <c r="F173" s="29">
        <v>45</v>
      </c>
      <c r="G173" s="43">
        <v>17</v>
      </c>
      <c r="H173" s="22">
        <f t="shared" si="6"/>
        <v>765</v>
      </c>
      <c r="I173" s="30" t="s">
        <v>551</v>
      </c>
      <c r="J173" s="40" t="str">
        <f t="shared" si="7"/>
        <v/>
      </c>
    </row>
    <row r="174" spans="1:10" s="3" customFormat="1" x14ac:dyDescent="0.25">
      <c r="A174" s="35">
        <v>167</v>
      </c>
      <c r="B174" s="15" t="s">
        <v>33</v>
      </c>
      <c r="C174" s="28" t="s">
        <v>36</v>
      </c>
      <c r="D174" s="15" t="s">
        <v>1</v>
      </c>
      <c r="E174" s="38">
        <f t="shared" si="8"/>
        <v>8</v>
      </c>
      <c r="F174" s="29">
        <v>8</v>
      </c>
      <c r="G174" s="43">
        <v>9</v>
      </c>
      <c r="H174" s="22">
        <f t="shared" si="6"/>
        <v>72</v>
      </c>
      <c r="I174" s="30" t="s">
        <v>622</v>
      </c>
      <c r="J174" s="40" t="str">
        <f t="shared" si="7"/>
        <v/>
      </c>
    </row>
    <row r="175" spans="1:10" s="3" customFormat="1" ht="30" x14ac:dyDescent="0.25">
      <c r="A175" s="35">
        <v>168</v>
      </c>
      <c r="B175" s="15" t="s">
        <v>33</v>
      </c>
      <c r="C175" s="28" t="s">
        <v>251</v>
      </c>
      <c r="D175" s="15" t="s">
        <v>1</v>
      </c>
      <c r="E175" s="38">
        <f t="shared" si="8"/>
        <v>14</v>
      </c>
      <c r="F175" s="29">
        <v>14</v>
      </c>
      <c r="G175" s="43">
        <v>11</v>
      </c>
      <c r="H175" s="22">
        <f t="shared" si="6"/>
        <v>154</v>
      </c>
      <c r="I175" s="30" t="s">
        <v>552</v>
      </c>
      <c r="J175" s="40" t="str">
        <f t="shared" si="7"/>
        <v/>
      </c>
    </row>
    <row r="176" spans="1:10" s="3" customFormat="1" ht="30" x14ac:dyDescent="0.25">
      <c r="A176" s="35">
        <v>169</v>
      </c>
      <c r="B176" s="15" t="s">
        <v>33</v>
      </c>
      <c r="C176" s="28" t="s">
        <v>114</v>
      </c>
      <c r="D176" s="15" t="s">
        <v>1</v>
      </c>
      <c r="E176" s="38">
        <f t="shared" si="8"/>
        <v>14</v>
      </c>
      <c r="F176" s="29">
        <v>14</v>
      </c>
      <c r="G176" s="43">
        <v>38</v>
      </c>
      <c r="H176" s="22">
        <f t="shared" si="6"/>
        <v>532</v>
      </c>
      <c r="I176" s="30" t="s">
        <v>286</v>
      </c>
      <c r="J176" s="40" t="str">
        <f t="shared" si="7"/>
        <v/>
      </c>
    </row>
    <row r="177" spans="1:10" s="3" customFormat="1" ht="30" x14ac:dyDescent="0.25">
      <c r="A177" s="35">
        <v>170</v>
      </c>
      <c r="B177" s="15" t="s">
        <v>33</v>
      </c>
      <c r="C177" s="28" t="s">
        <v>37</v>
      </c>
      <c r="D177" s="15" t="s">
        <v>1</v>
      </c>
      <c r="E177" s="38">
        <f t="shared" si="8"/>
        <v>12</v>
      </c>
      <c r="F177" s="29">
        <v>12</v>
      </c>
      <c r="G177" s="43">
        <v>1</v>
      </c>
      <c r="H177" s="22">
        <f t="shared" si="6"/>
        <v>12</v>
      </c>
      <c r="I177" s="30" t="s">
        <v>379</v>
      </c>
      <c r="J177" s="40" t="str">
        <f t="shared" si="7"/>
        <v/>
      </c>
    </row>
    <row r="178" spans="1:10" s="3" customFormat="1" x14ac:dyDescent="0.25">
      <c r="A178" s="35">
        <v>171</v>
      </c>
      <c r="B178" s="15" t="s">
        <v>33</v>
      </c>
      <c r="C178" s="28" t="s">
        <v>77</v>
      </c>
      <c r="D178" s="15" t="s">
        <v>1</v>
      </c>
      <c r="E178" s="38">
        <f t="shared" si="8"/>
        <v>7</v>
      </c>
      <c r="F178" s="29">
        <v>7</v>
      </c>
      <c r="G178" s="43">
        <v>888</v>
      </c>
      <c r="H178" s="22">
        <f t="shared" si="6"/>
        <v>6216</v>
      </c>
      <c r="I178" s="30" t="s">
        <v>553</v>
      </c>
      <c r="J178" s="40" t="str">
        <f t="shared" si="7"/>
        <v/>
      </c>
    </row>
    <row r="179" spans="1:10" s="3" customFormat="1" ht="45" x14ac:dyDescent="0.25">
      <c r="A179" s="35">
        <v>172</v>
      </c>
      <c r="B179" s="15" t="s">
        <v>39</v>
      </c>
      <c r="C179" s="28" t="s">
        <v>166</v>
      </c>
      <c r="D179" s="15" t="s">
        <v>1</v>
      </c>
      <c r="E179" s="38">
        <v>5</v>
      </c>
      <c r="F179" s="29">
        <v>6.5</v>
      </c>
      <c r="G179" s="43">
        <v>3864</v>
      </c>
      <c r="H179" s="22">
        <f t="shared" si="6"/>
        <v>19320</v>
      </c>
      <c r="I179" s="30" t="s">
        <v>727</v>
      </c>
      <c r="J179" s="40" t="str">
        <f t="shared" si="7"/>
        <v/>
      </c>
    </row>
    <row r="180" spans="1:10" s="3" customFormat="1" ht="45" x14ac:dyDescent="0.25">
      <c r="A180" s="35">
        <v>173</v>
      </c>
      <c r="B180" s="15" t="s">
        <v>33</v>
      </c>
      <c r="C180" s="28" t="s">
        <v>38</v>
      </c>
      <c r="D180" s="15" t="s">
        <v>1</v>
      </c>
      <c r="E180" s="38">
        <f t="shared" si="8"/>
        <v>14</v>
      </c>
      <c r="F180" s="29">
        <v>14</v>
      </c>
      <c r="G180" s="43">
        <v>53</v>
      </c>
      <c r="H180" s="22">
        <f t="shared" si="6"/>
        <v>742</v>
      </c>
      <c r="I180" s="30" t="s">
        <v>728</v>
      </c>
      <c r="J180" s="40" t="str">
        <f t="shared" si="7"/>
        <v/>
      </c>
    </row>
    <row r="181" spans="1:10" s="3" customFormat="1" x14ac:dyDescent="0.25">
      <c r="A181" s="35">
        <v>174</v>
      </c>
      <c r="B181" s="15" t="s">
        <v>33</v>
      </c>
      <c r="C181" s="28" t="s">
        <v>78</v>
      </c>
      <c r="D181" s="15" t="s">
        <v>1</v>
      </c>
      <c r="E181" s="38">
        <f t="shared" si="8"/>
        <v>15</v>
      </c>
      <c r="F181" s="29">
        <v>15</v>
      </c>
      <c r="G181" s="43">
        <v>8</v>
      </c>
      <c r="H181" s="22">
        <f t="shared" si="6"/>
        <v>120</v>
      </c>
      <c r="I181" s="30" t="s">
        <v>380</v>
      </c>
      <c r="J181" s="40" t="str">
        <f t="shared" si="7"/>
        <v/>
      </c>
    </row>
    <row r="182" spans="1:10" s="3" customFormat="1" x14ac:dyDescent="0.25">
      <c r="A182" s="35">
        <v>175</v>
      </c>
      <c r="B182" s="15" t="s">
        <v>33</v>
      </c>
      <c r="C182" s="28" t="s">
        <v>169</v>
      </c>
      <c r="D182" s="15" t="s">
        <v>1</v>
      </c>
      <c r="E182" s="38">
        <f t="shared" si="8"/>
        <v>10</v>
      </c>
      <c r="F182" s="29">
        <v>10</v>
      </c>
      <c r="G182" s="43">
        <v>12</v>
      </c>
      <c r="H182" s="22">
        <f t="shared" si="6"/>
        <v>120</v>
      </c>
      <c r="I182" s="30" t="s">
        <v>381</v>
      </c>
      <c r="J182" s="40" t="str">
        <f t="shared" si="7"/>
        <v/>
      </c>
    </row>
    <row r="183" spans="1:10" s="3" customFormat="1" ht="45" x14ac:dyDescent="0.25">
      <c r="A183" s="35">
        <v>176</v>
      </c>
      <c r="B183" s="15" t="s">
        <v>33</v>
      </c>
      <c r="C183" s="28" t="s">
        <v>670</v>
      </c>
      <c r="D183" s="15" t="s">
        <v>1</v>
      </c>
      <c r="E183" s="38">
        <f t="shared" si="8"/>
        <v>100</v>
      </c>
      <c r="F183" s="29">
        <v>100</v>
      </c>
      <c r="G183" s="43">
        <v>119</v>
      </c>
      <c r="H183" s="22">
        <f t="shared" si="6"/>
        <v>11900</v>
      </c>
      <c r="I183" s="30" t="s">
        <v>676</v>
      </c>
      <c r="J183" s="40" t="str">
        <f t="shared" si="7"/>
        <v/>
      </c>
    </row>
    <row r="184" spans="1:10" s="3" customFormat="1" ht="30" x14ac:dyDescent="0.25">
      <c r="A184" s="35">
        <v>177</v>
      </c>
      <c r="B184" s="15" t="s">
        <v>33</v>
      </c>
      <c r="C184" s="28" t="s">
        <v>252</v>
      </c>
      <c r="D184" s="15" t="s">
        <v>1</v>
      </c>
      <c r="E184" s="38">
        <f t="shared" si="8"/>
        <v>150</v>
      </c>
      <c r="F184" s="29">
        <v>150</v>
      </c>
      <c r="G184" s="43">
        <v>203</v>
      </c>
      <c r="H184" s="22">
        <f t="shared" si="6"/>
        <v>30450</v>
      </c>
      <c r="I184" s="30" t="s">
        <v>554</v>
      </c>
      <c r="J184" s="40" t="str">
        <f t="shared" si="7"/>
        <v/>
      </c>
    </row>
    <row r="185" spans="1:10" s="3" customFormat="1" ht="45" x14ac:dyDescent="0.25">
      <c r="A185" s="35">
        <v>178</v>
      </c>
      <c r="B185" s="15" t="s">
        <v>33</v>
      </c>
      <c r="C185" s="28" t="s">
        <v>671</v>
      </c>
      <c r="D185" s="15" t="s">
        <v>1</v>
      </c>
      <c r="E185" s="38">
        <f t="shared" si="8"/>
        <v>130</v>
      </c>
      <c r="F185" s="29">
        <v>130</v>
      </c>
      <c r="G185" s="43">
        <v>90</v>
      </c>
      <c r="H185" s="22">
        <f t="shared" si="6"/>
        <v>11700</v>
      </c>
      <c r="I185" s="30" t="s">
        <v>677</v>
      </c>
      <c r="J185" s="40" t="str">
        <f t="shared" si="7"/>
        <v/>
      </c>
    </row>
    <row r="186" spans="1:10" s="3" customFormat="1" ht="45" x14ac:dyDescent="0.25">
      <c r="A186" s="35">
        <v>179</v>
      </c>
      <c r="B186" s="15" t="s">
        <v>33</v>
      </c>
      <c r="C186" s="28" t="s">
        <v>449</v>
      </c>
      <c r="D186" s="15" t="s">
        <v>1</v>
      </c>
      <c r="E186" s="38">
        <f t="shared" si="8"/>
        <v>80</v>
      </c>
      <c r="F186" s="29">
        <v>80</v>
      </c>
      <c r="G186" s="43">
        <v>10</v>
      </c>
      <c r="H186" s="22">
        <f t="shared" si="6"/>
        <v>800</v>
      </c>
      <c r="I186" s="30" t="s">
        <v>678</v>
      </c>
      <c r="J186" s="40" t="str">
        <f t="shared" si="7"/>
        <v/>
      </c>
    </row>
    <row r="187" spans="1:10" s="3" customFormat="1" ht="45" x14ac:dyDescent="0.25">
      <c r="A187" s="35">
        <v>180</v>
      </c>
      <c r="B187" s="15" t="s">
        <v>33</v>
      </c>
      <c r="C187" s="28" t="s">
        <v>450</v>
      </c>
      <c r="D187" s="15" t="s">
        <v>1</v>
      </c>
      <c r="E187" s="38">
        <f t="shared" si="8"/>
        <v>120</v>
      </c>
      <c r="F187" s="29">
        <v>120</v>
      </c>
      <c r="G187" s="43">
        <v>12</v>
      </c>
      <c r="H187" s="22">
        <f t="shared" si="6"/>
        <v>1440</v>
      </c>
      <c r="I187" s="30" t="s">
        <v>679</v>
      </c>
      <c r="J187" s="40" t="str">
        <f t="shared" si="7"/>
        <v/>
      </c>
    </row>
    <row r="188" spans="1:10" s="3" customFormat="1" ht="45" x14ac:dyDescent="0.25">
      <c r="A188" s="35">
        <v>181</v>
      </c>
      <c r="B188" s="15" t="s">
        <v>33</v>
      </c>
      <c r="C188" s="28" t="s">
        <v>451</v>
      </c>
      <c r="D188" s="15" t="s">
        <v>1</v>
      </c>
      <c r="E188" s="38">
        <f t="shared" si="8"/>
        <v>120</v>
      </c>
      <c r="F188" s="29">
        <v>120</v>
      </c>
      <c r="G188" s="43">
        <v>5</v>
      </c>
      <c r="H188" s="22">
        <f t="shared" si="6"/>
        <v>600</v>
      </c>
      <c r="I188" s="30" t="s">
        <v>680</v>
      </c>
      <c r="J188" s="40" t="str">
        <f t="shared" si="7"/>
        <v/>
      </c>
    </row>
    <row r="189" spans="1:10" s="3" customFormat="1" ht="45" x14ac:dyDescent="0.25">
      <c r="A189" s="35">
        <v>182</v>
      </c>
      <c r="B189" s="15" t="s">
        <v>33</v>
      </c>
      <c r="C189" s="28" t="s">
        <v>452</v>
      </c>
      <c r="D189" s="15" t="s">
        <v>1</v>
      </c>
      <c r="E189" s="38">
        <f t="shared" si="8"/>
        <v>120</v>
      </c>
      <c r="F189" s="29">
        <v>120</v>
      </c>
      <c r="G189" s="43">
        <v>2</v>
      </c>
      <c r="H189" s="22">
        <f t="shared" si="6"/>
        <v>240</v>
      </c>
      <c r="I189" s="30" t="s">
        <v>681</v>
      </c>
      <c r="J189" s="40" t="str">
        <f t="shared" si="7"/>
        <v/>
      </c>
    </row>
    <row r="190" spans="1:10" s="3" customFormat="1" ht="45" x14ac:dyDescent="0.25">
      <c r="A190" s="35">
        <v>183</v>
      </c>
      <c r="B190" s="15" t="s">
        <v>33</v>
      </c>
      <c r="C190" s="28" t="s">
        <v>453</v>
      </c>
      <c r="D190" s="15" t="s">
        <v>1</v>
      </c>
      <c r="E190" s="38">
        <f t="shared" si="8"/>
        <v>80</v>
      </c>
      <c r="F190" s="29">
        <v>80</v>
      </c>
      <c r="G190" s="43">
        <v>6</v>
      </c>
      <c r="H190" s="22">
        <f t="shared" si="6"/>
        <v>480</v>
      </c>
      <c r="I190" s="30" t="s">
        <v>682</v>
      </c>
      <c r="J190" s="40" t="str">
        <f t="shared" si="7"/>
        <v/>
      </c>
    </row>
    <row r="191" spans="1:10" s="3" customFormat="1" ht="45" x14ac:dyDescent="0.25">
      <c r="A191" s="35">
        <v>184</v>
      </c>
      <c r="B191" s="15" t="s">
        <v>33</v>
      </c>
      <c r="C191" s="28" t="s">
        <v>454</v>
      </c>
      <c r="D191" s="15" t="s">
        <v>1</v>
      </c>
      <c r="E191" s="38">
        <f t="shared" si="8"/>
        <v>80</v>
      </c>
      <c r="F191" s="29">
        <v>80</v>
      </c>
      <c r="G191" s="43">
        <v>4</v>
      </c>
      <c r="H191" s="22">
        <f t="shared" si="6"/>
        <v>320</v>
      </c>
      <c r="I191" s="30" t="s">
        <v>683</v>
      </c>
      <c r="J191" s="40" t="str">
        <f t="shared" si="7"/>
        <v/>
      </c>
    </row>
    <row r="192" spans="1:10" s="3" customFormat="1" ht="45" x14ac:dyDescent="0.25">
      <c r="A192" s="35">
        <v>185</v>
      </c>
      <c r="B192" s="15" t="s">
        <v>33</v>
      </c>
      <c r="C192" s="28" t="s">
        <v>455</v>
      </c>
      <c r="D192" s="15" t="s">
        <v>1</v>
      </c>
      <c r="E192" s="38">
        <f t="shared" si="8"/>
        <v>100</v>
      </c>
      <c r="F192" s="29">
        <v>100</v>
      </c>
      <c r="G192" s="43">
        <v>2</v>
      </c>
      <c r="H192" s="22">
        <f t="shared" ref="H192:H255" si="9">E192*G192</f>
        <v>200</v>
      </c>
      <c r="I192" s="30" t="s">
        <v>684</v>
      </c>
      <c r="J192" s="40" t="str">
        <f t="shared" ref="J192:J255" si="10">IF(AND(ISNUMBER(E192),ISNUMBER(FIND(",",E192)),LEN(E192)-LEN(SUBSTITUTE(E192,",",""))=1),IF(LEN(RIGHT(E192,LEN(E192)-FIND(",",E192)))&gt;2,ROW(),""),"")</f>
        <v/>
      </c>
    </row>
    <row r="193" spans="1:10" s="3" customFormat="1" ht="45" x14ac:dyDescent="0.25">
      <c r="A193" s="35">
        <v>186</v>
      </c>
      <c r="B193" s="15" t="s">
        <v>33</v>
      </c>
      <c r="C193" s="28" t="s">
        <v>456</v>
      </c>
      <c r="D193" s="15" t="s">
        <v>1</v>
      </c>
      <c r="E193" s="38">
        <f t="shared" si="8"/>
        <v>100</v>
      </c>
      <c r="F193" s="29">
        <v>100</v>
      </c>
      <c r="G193" s="43">
        <v>1</v>
      </c>
      <c r="H193" s="22">
        <f t="shared" si="9"/>
        <v>100</v>
      </c>
      <c r="I193" s="30" t="s">
        <v>685</v>
      </c>
      <c r="J193" s="40" t="str">
        <f t="shared" si="10"/>
        <v/>
      </c>
    </row>
    <row r="194" spans="1:10" s="3" customFormat="1" ht="30" x14ac:dyDescent="0.25">
      <c r="A194" s="35">
        <v>187</v>
      </c>
      <c r="B194" s="15" t="s">
        <v>33</v>
      </c>
      <c r="C194" s="28" t="s">
        <v>83</v>
      </c>
      <c r="D194" s="15" t="s">
        <v>1</v>
      </c>
      <c r="E194" s="38">
        <f t="shared" si="8"/>
        <v>22</v>
      </c>
      <c r="F194" s="29">
        <v>22</v>
      </c>
      <c r="G194" s="43">
        <v>647</v>
      </c>
      <c r="H194" s="22">
        <f t="shared" si="9"/>
        <v>14234</v>
      </c>
      <c r="I194" s="30" t="s">
        <v>555</v>
      </c>
      <c r="J194" s="40" t="str">
        <f t="shared" si="10"/>
        <v/>
      </c>
    </row>
    <row r="195" spans="1:10" s="3" customFormat="1" ht="30" x14ac:dyDescent="0.25">
      <c r="A195" s="35">
        <v>188</v>
      </c>
      <c r="B195" s="15" t="s">
        <v>33</v>
      </c>
      <c r="C195" s="28" t="s">
        <v>84</v>
      </c>
      <c r="D195" s="15" t="s">
        <v>1</v>
      </c>
      <c r="E195" s="38">
        <f t="shared" si="8"/>
        <v>7</v>
      </c>
      <c r="F195" s="29">
        <v>7</v>
      </c>
      <c r="G195" s="43">
        <v>22</v>
      </c>
      <c r="H195" s="22">
        <f t="shared" si="9"/>
        <v>154</v>
      </c>
      <c r="I195" s="30" t="s">
        <v>382</v>
      </c>
      <c r="J195" s="40" t="str">
        <f t="shared" si="10"/>
        <v/>
      </c>
    </row>
    <row r="196" spans="1:10" s="3" customFormat="1" ht="30" x14ac:dyDescent="0.25">
      <c r="A196" s="35">
        <v>189</v>
      </c>
      <c r="B196" s="15" t="s">
        <v>33</v>
      </c>
      <c r="C196" s="28" t="s">
        <v>103</v>
      </c>
      <c r="D196" s="15" t="s">
        <v>1</v>
      </c>
      <c r="E196" s="38">
        <f t="shared" si="8"/>
        <v>20</v>
      </c>
      <c r="F196" s="29">
        <v>20</v>
      </c>
      <c r="G196" s="43">
        <v>225</v>
      </c>
      <c r="H196" s="22">
        <f t="shared" si="9"/>
        <v>4500</v>
      </c>
      <c r="I196" s="30" t="s">
        <v>270</v>
      </c>
      <c r="J196" s="40" t="str">
        <f t="shared" si="10"/>
        <v/>
      </c>
    </row>
    <row r="197" spans="1:10" s="3" customFormat="1" ht="30" x14ac:dyDescent="0.25">
      <c r="A197" s="35">
        <v>190</v>
      </c>
      <c r="B197" s="15" t="s">
        <v>33</v>
      </c>
      <c r="C197" s="28" t="s">
        <v>85</v>
      </c>
      <c r="D197" s="15" t="s">
        <v>1</v>
      </c>
      <c r="E197" s="38">
        <f t="shared" si="8"/>
        <v>19</v>
      </c>
      <c r="F197" s="29">
        <v>19</v>
      </c>
      <c r="G197" s="43">
        <v>116</v>
      </c>
      <c r="H197" s="22">
        <f t="shared" si="9"/>
        <v>2204</v>
      </c>
      <c r="I197" s="30" t="s">
        <v>383</v>
      </c>
      <c r="J197" s="40" t="str">
        <f t="shared" si="10"/>
        <v/>
      </c>
    </row>
    <row r="198" spans="1:10" s="3" customFormat="1" ht="60" x14ac:dyDescent="0.25">
      <c r="A198" s="35">
        <v>191</v>
      </c>
      <c r="B198" s="15" t="s">
        <v>33</v>
      </c>
      <c r="C198" s="28" t="s">
        <v>721</v>
      </c>
      <c r="D198" s="15" t="s">
        <v>1</v>
      </c>
      <c r="E198" s="38">
        <f t="shared" si="8"/>
        <v>190</v>
      </c>
      <c r="F198" s="29">
        <v>190</v>
      </c>
      <c r="G198" s="43">
        <v>55</v>
      </c>
      <c r="H198" s="22">
        <f t="shared" si="9"/>
        <v>10450</v>
      </c>
      <c r="I198" s="30" t="s">
        <v>722</v>
      </c>
      <c r="J198" s="40" t="str">
        <f t="shared" si="10"/>
        <v/>
      </c>
    </row>
    <row r="199" spans="1:10" s="3" customFormat="1" ht="45" x14ac:dyDescent="0.25">
      <c r="A199" s="35">
        <v>192</v>
      </c>
      <c r="B199" s="15" t="s">
        <v>39</v>
      </c>
      <c r="C199" s="28" t="s">
        <v>172</v>
      </c>
      <c r="D199" s="15" t="s">
        <v>15</v>
      </c>
      <c r="E199" s="38">
        <f t="shared" si="8"/>
        <v>13</v>
      </c>
      <c r="F199" s="29">
        <v>13</v>
      </c>
      <c r="G199" s="43">
        <v>123</v>
      </c>
      <c r="H199" s="22">
        <f t="shared" si="9"/>
        <v>1599</v>
      </c>
      <c r="I199" s="30" t="s">
        <v>271</v>
      </c>
      <c r="J199" s="40" t="str">
        <f t="shared" si="10"/>
        <v/>
      </c>
    </row>
    <row r="200" spans="1:10" s="3" customFormat="1" ht="30" x14ac:dyDescent="0.25">
      <c r="A200" s="35">
        <v>193</v>
      </c>
      <c r="B200" s="15" t="s">
        <v>39</v>
      </c>
      <c r="C200" s="28" t="s">
        <v>72</v>
      </c>
      <c r="D200" s="15" t="s">
        <v>1</v>
      </c>
      <c r="E200" s="38">
        <f t="shared" si="8"/>
        <v>10</v>
      </c>
      <c r="F200" s="29">
        <v>10</v>
      </c>
      <c r="G200" s="43">
        <v>25</v>
      </c>
      <c r="H200" s="22">
        <f t="shared" si="9"/>
        <v>250</v>
      </c>
      <c r="I200" s="30" t="s">
        <v>384</v>
      </c>
      <c r="J200" s="40" t="str">
        <f t="shared" si="10"/>
        <v/>
      </c>
    </row>
    <row r="201" spans="1:10" s="3" customFormat="1" x14ac:dyDescent="0.25">
      <c r="A201" s="35">
        <v>194</v>
      </c>
      <c r="B201" s="15" t="s">
        <v>39</v>
      </c>
      <c r="C201" s="28" t="s">
        <v>120</v>
      </c>
      <c r="D201" s="15" t="s">
        <v>15</v>
      </c>
      <c r="E201" s="38">
        <f t="shared" ref="E201:E264" si="11">F201</f>
        <v>3</v>
      </c>
      <c r="F201" s="29">
        <v>3</v>
      </c>
      <c r="G201" s="43">
        <v>630</v>
      </c>
      <c r="H201" s="22">
        <f t="shared" si="9"/>
        <v>1890</v>
      </c>
      <c r="I201" s="30" t="s">
        <v>431</v>
      </c>
      <c r="J201" s="40" t="str">
        <f t="shared" si="10"/>
        <v/>
      </c>
    </row>
    <row r="202" spans="1:10" s="3" customFormat="1" ht="30" x14ac:dyDescent="0.25">
      <c r="A202" s="35">
        <v>195</v>
      </c>
      <c r="B202" s="15" t="s">
        <v>79</v>
      </c>
      <c r="C202" s="28" t="s">
        <v>19</v>
      </c>
      <c r="D202" s="15" t="s">
        <v>1</v>
      </c>
      <c r="E202" s="38">
        <f t="shared" si="11"/>
        <v>11.5</v>
      </c>
      <c r="F202" s="29">
        <v>11.5</v>
      </c>
      <c r="G202" s="43">
        <v>41</v>
      </c>
      <c r="H202" s="22">
        <f t="shared" si="9"/>
        <v>471.5</v>
      </c>
      <c r="I202" s="30" t="s">
        <v>385</v>
      </c>
      <c r="J202" s="40" t="str">
        <f t="shared" si="10"/>
        <v/>
      </c>
    </row>
    <row r="203" spans="1:10" s="3" customFormat="1" ht="30" x14ac:dyDescent="0.25">
      <c r="A203" s="35">
        <v>196</v>
      </c>
      <c r="B203" s="15" t="s">
        <v>39</v>
      </c>
      <c r="C203" s="28" t="s">
        <v>46</v>
      </c>
      <c r="D203" s="15" t="s">
        <v>1</v>
      </c>
      <c r="E203" s="38">
        <f t="shared" si="11"/>
        <v>9.5</v>
      </c>
      <c r="F203" s="29">
        <v>9.5</v>
      </c>
      <c r="G203" s="43">
        <v>1192</v>
      </c>
      <c r="H203" s="22">
        <f t="shared" si="9"/>
        <v>11324</v>
      </c>
      <c r="I203" s="30" t="s">
        <v>386</v>
      </c>
      <c r="J203" s="40" t="str">
        <f t="shared" si="10"/>
        <v/>
      </c>
    </row>
    <row r="204" spans="1:10" s="3" customFormat="1" x14ac:dyDescent="0.25">
      <c r="A204" s="35">
        <v>197</v>
      </c>
      <c r="B204" s="15" t="s">
        <v>39</v>
      </c>
      <c r="C204" s="28" t="s">
        <v>35</v>
      </c>
      <c r="D204" s="15" t="s">
        <v>1</v>
      </c>
      <c r="E204" s="38">
        <v>10</v>
      </c>
      <c r="F204" s="29">
        <v>20</v>
      </c>
      <c r="G204" s="43">
        <v>6517</v>
      </c>
      <c r="H204" s="22">
        <f t="shared" si="9"/>
        <v>65170</v>
      </c>
      <c r="I204" s="30" t="s">
        <v>443</v>
      </c>
      <c r="J204" s="40" t="str">
        <f t="shared" si="10"/>
        <v/>
      </c>
    </row>
    <row r="205" spans="1:10" s="3" customFormat="1" ht="45" x14ac:dyDescent="0.25">
      <c r="A205" s="35">
        <v>198</v>
      </c>
      <c r="B205" s="15" t="s">
        <v>39</v>
      </c>
      <c r="C205" s="28" t="s">
        <v>167</v>
      </c>
      <c r="D205" s="15" t="s">
        <v>1</v>
      </c>
      <c r="E205" s="38">
        <v>2</v>
      </c>
      <c r="F205" s="29">
        <v>3</v>
      </c>
      <c r="G205" s="43">
        <v>12015</v>
      </c>
      <c r="H205" s="22">
        <f t="shared" si="9"/>
        <v>24030</v>
      </c>
      <c r="I205" s="30" t="s">
        <v>387</v>
      </c>
      <c r="J205" s="40" t="str">
        <f t="shared" si="10"/>
        <v/>
      </c>
    </row>
    <row r="206" spans="1:10" s="3" customFormat="1" ht="45" x14ac:dyDescent="0.25">
      <c r="A206" s="35">
        <v>199</v>
      </c>
      <c r="B206" s="15" t="s">
        <v>39</v>
      </c>
      <c r="C206" s="28" t="s">
        <v>149</v>
      </c>
      <c r="D206" s="15" t="s">
        <v>1</v>
      </c>
      <c r="E206" s="38">
        <f t="shared" si="11"/>
        <v>37</v>
      </c>
      <c r="F206" s="29">
        <v>37</v>
      </c>
      <c r="G206" s="43">
        <v>389</v>
      </c>
      <c r="H206" s="22">
        <f t="shared" si="9"/>
        <v>14393</v>
      </c>
      <c r="I206" s="30" t="s">
        <v>402</v>
      </c>
      <c r="J206" s="40" t="str">
        <f t="shared" si="10"/>
        <v/>
      </c>
    </row>
    <row r="207" spans="1:10" s="3" customFormat="1" ht="30" x14ac:dyDescent="0.25">
      <c r="A207" s="35">
        <v>200</v>
      </c>
      <c r="B207" s="15" t="s">
        <v>39</v>
      </c>
      <c r="C207" s="28" t="s">
        <v>49</v>
      </c>
      <c r="D207" s="15" t="s">
        <v>1</v>
      </c>
      <c r="E207" s="38">
        <f t="shared" si="11"/>
        <v>3</v>
      </c>
      <c r="F207" s="29">
        <v>3</v>
      </c>
      <c r="G207" s="43">
        <v>197</v>
      </c>
      <c r="H207" s="22">
        <f t="shared" si="9"/>
        <v>591</v>
      </c>
      <c r="I207" s="30" t="s">
        <v>388</v>
      </c>
      <c r="J207" s="40" t="str">
        <f t="shared" si="10"/>
        <v/>
      </c>
    </row>
    <row r="208" spans="1:10" s="3" customFormat="1" ht="30" x14ac:dyDescent="0.25">
      <c r="A208" s="35">
        <v>201</v>
      </c>
      <c r="B208" s="15" t="s">
        <v>39</v>
      </c>
      <c r="C208" s="28" t="s">
        <v>608</v>
      </c>
      <c r="D208" s="15" t="s">
        <v>1</v>
      </c>
      <c r="E208" s="38">
        <f t="shared" si="11"/>
        <v>2.8</v>
      </c>
      <c r="F208" s="29">
        <v>2.8</v>
      </c>
      <c r="G208" s="43">
        <v>4774</v>
      </c>
      <c r="H208" s="22">
        <f t="shared" si="9"/>
        <v>13367.199999999999</v>
      </c>
      <c r="I208" s="30" t="s">
        <v>623</v>
      </c>
      <c r="J208" s="40" t="str">
        <f t="shared" si="10"/>
        <v/>
      </c>
    </row>
    <row r="209" spans="1:10" s="3" customFormat="1" ht="30" x14ac:dyDescent="0.25">
      <c r="A209" s="35">
        <v>202</v>
      </c>
      <c r="B209" s="15" t="s">
        <v>39</v>
      </c>
      <c r="C209" s="28" t="s">
        <v>18</v>
      </c>
      <c r="D209" s="15" t="s">
        <v>1</v>
      </c>
      <c r="E209" s="38">
        <f t="shared" si="11"/>
        <v>14</v>
      </c>
      <c r="F209" s="29">
        <v>14</v>
      </c>
      <c r="G209" s="43">
        <v>15</v>
      </c>
      <c r="H209" s="22">
        <f t="shared" si="9"/>
        <v>210</v>
      </c>
      <c r="I209" s="30" t="s">
        <v>389</v>
      </c>
      <c r="J209" s="40" t="str">
        <f t="shared" si="10"/>
        <v/>
      </c>
    </row>
    <row r="210" spans="1:10" s="3" customFormat="1" ht="60" x14ac:dyDescent="0.25">
      <c r="A210" s="35">
        <v>203</v>
      </c>
      <c r="B210" s="15" t="s">
        <v>39</v>
      </c>
      <c r="C210" s="28" t="s">
        <v>609</v>
      </c>
      <c r="D210" s="15" t="s">
        <v>1</v>
      </c>
      <c r="E210" s="38">
        <f t="shared" si="11"/>
        <v>13</v>
      </c>
      <c r="F210" s="29">
        <v>13</v>
      </c>
      <c r="G210" s="43">
        <v>324</v>
      </c>
      <c r="H210" s="22">
        <f t="shared" si="9"/>
        <v>4212</v>
      </c>
      <c r="I210" s="30" t="s">
        <v>624</v>
      </c>
      <c r="J210" s="40" t="str">
        <f t="shared" si="10"/>
        <v/>
      </c>
    </row>
    <row r="211" spans="1:10" s="3" customFormat="1" ht="30" x14ac:dyDescent="0.25">
      <c r="A211" s="35">
        <v>204</v>
      </c>
      <c r="B211" s="15" t="s">
        <v>39</v>
      </c>
      <c r="C211" s="28" t="s">
        <v>40</v>
      </c>
      <c r="D211" s="15" t="s">
        <v>23</v>
      </c>
      <c r="E211" s="38">
        <f t="shared" si="11"/>
        <v>2.7</v>
      </c>
      <c r="F211" s="29">
        <v>2.7</v>
      </c>
      <c r="G211" s="43">
        <v>437</v>
      </c>
      <c r="H211" s="22">
        <f t="shared" si="9"/>
        <v>1179.9000000000001</v>
      </c>
      <c r="I211" s="30" t="s">
        <v>390</v>
      </c>
      <c r="J211" s="40" t="str">
        <f t="shared" si="10"/>
        <v/>
      </c>
    </row>
    <row r="212" spans="1:10" s="3" customFormat="1" x14ac:dyDescent="0.25">
      <c r="A212" s="35">
        <v>205</v>
      </c>
      <c r="B212" s="15" t="s">
        <v>39</v>
      </c>
      <c r="C212" s="28" t="s">
        <v>41</v>
      </c>
      <c r="D212" s="15" t="s">
        <v>15</v>
      </c>
      <c r="E212" s="38">
        <f t="shared" si="11"/>
        <v>13</v>
      </c>
      <c r="F212" s="29">
        <v>13</v>
      </c>
      <c r="G212" s="43">
        <v>121</v>
      </c>
      <c r="H212" s="22">
        <f t="shared" si="9"/>
        <v>1573</v>
      </c>
      <c r="I212" s="30" t="s">
        <v>391</v>
      </c>
      <c r="J212" s="40" t="str">
        <f t="shared" si="10"/>
        <v/>
      </c>
    </row>
    <row r="213" spans="1:10" s="3" customFormat="1" ht="30" x14ac:dyDescent="0.25">
      <c r="A213" s="35">
        <v>206</v>
      </c>
      <c r="B213" s="15" t="s">
        <v>39</v>
      </c>
      <c r="C213" s="28" t="s">
        <v>50</v>
      </c>
      <c r="D213" s="15" t="s">
        <v>1</v>
      </c>
      <c r="E213" s="38">
        <v>10</v>
      </c>
      <c r="F213" s="29">
        <v>14</v>
      </c>
      <c r="G213" s="43">
        <v>7000</v>
      </c>
      <c r="H213" s="22">
        <f t="shared" si="9"/>
        <v>70000</v>
      </c>
      <c r="I213" s="30" t="s">
        <v>556</v>
      </c>
      <c r="J213" s="40" t="str">
        <f t="shared" si="10"/>
        <v/>
      </c>
    </row>
    <row r="214" spans="1:10" s="3" customFormat="1" ht="45" x14ac:dyDescent="0.25">
      <c r="A214" s="35">
        <v>207</v>
      </c>
      <c r="B214" s="15" t="s">
        <v>39</v>
      </c>
      <c r="C214" s="28" t="s">
        <v>175</v>
      </c>
      <c r="D214" s="15" t="s">
        <v>1</v>
      </c>
      <c r="E214" s="38">
        <v>15</v>
      </c>
      <c r="F214" s="29">
        <v>20</v>
      </c>
      <c r="G214" s="43">
        <v>1800</v>
      </c>
      <c r="H214" s="22">
        <f t="shared" si="9"/>
        <v>27000</v>
      </c>
      <c r="I214" s="30" t="s">
        <v>392</v>
      </c>
      <c r="J214" s="40" t="str">
        <f t="shared" si="10"/>
        <v/>
      </c>
    </row>
    <row r="215" spans="1:10" s="3" customFormat="1" ht="60" x14ac:dyDescent="0.25">
      <c r="A215" s="35">
        <v>208</v>
      </c>
      <c r="B215" s="15" t="s">
        <v>39</v>
      </c>
      <c r="C215" s="28" t="s">
        <v>176</v>
      </c>
      <c r="D215" s="15" t="s">
        <v>305</v>
      </c>
      <c r="E215" s="38">
        <v>7</v>
      </c>
      <c r="F215" s="29">
        <v>9</v>
      </c>
      <c r="G215" s="43">
        <v>3500</v>
      </c>
      <c r="H215" s="22">
        <f t="shared" si="9"/>
        <v>24500</v>
      </c>
      <c r="I215" s="30" t="s">
        <v>557</v>
      </c>
      <c r="J215" s="40" t="str">
        <f t="shared" si="10"/>
        <v/>
      </c>
    </row>
    <row r="216" spans="1:10" s="3" customFormat="1" x14ac:dyDescent="0.25">
      <c r="A216" s="35">
        <v>209</v>
      </c>
      <c r="B216" s="15" t="s">
        <v>39</v>
      </c>
      <c r="C216" s="28" t="s">
        <v>42</v>
      </c>
      <c r="D216" s="15" t="s">
        <v>1</v>
      </c>
      <c r="E216" s="38">
        <f t="shared" si="11"/>
        <v>21</v>
      </c>
      <c r="F216" s="29">
        <v>21</v>
      </c>
      <c r="G216" s="43">
        <v>11</v>
      </c>
      <c r="H216" s="22">
        <f t="shared" si="9"/>
        <v>231</v>
      </c>
      <c r="I216" s="30" t="s">
        <v>393</v>
      </c>
      <c r="J216" s="40" t="str">
        <f t="shared" si="10"/>
        <v/>
      </c>
    </row>
    <row r="217" spans="1:10" s="3" customFormat="1" ht="30" x14ac:dyDescent="0.25">
      <c r="A217" s="35">
        <v>210</v>
      </c>
      <c r="B217" s="15" t="s">
        <v>39</v>
      </c>
      <c r="C217" s="28" t="s">
        <v>73</v>
      </c>
      <c r="D217" s="15" t="s">
        <v>1</v>
      </c>
      <c r="E217" s="38">
        <f t="shared" si="11"/>
        <v>9.5</v>
      </c>
      <c r="F217" s="29">
        <v>9.5</v>
      </c>
      <c r="G217" s="43">
        <v>228</v>
      </c>
      <c r="H217" s="22">
        <f t="shared" si="9"/>
        <v>2166</v>
      </c>
      <c r="I217" s="30" t="s">
        <v>558</v>
      </c>
      <c r="J217" s="40" t="str">
        <f t="shared" si="10"/>
        <v/>
      </c>
    </row>
    <row r="218" spans="1:10" s="3" customFormat="1" ht="60" x14ac:dyDescent="0.25">
      <c r="A218" s="35">
        <v>211</v>
      </c>
      <c r="B218" s="15" t="s">
        <v>39</v>
      </c>
      <c r="C218" s="28" t="s">
        <v>97</v>
      </c>
      <c r="D218" s="15" t="s">
        <v>43</v>
      </c>
      <c r="E218" s="38">
        <f t="shared" si="11"/>
        <v>14</v>
      </c>
      <c r="F218" s="29">
        <v>14</v>
      </c>
      <c r="G218" s="43">
        <v>74</v>
      </c>
      <c r="H218" s="22">
        <f t="shared" si="9"/>
        <v>1036</v>
      </c>
      <c r="I218" s="30" t="s">
        <v>407</v>
      </c>
      <c r="J218" s="40" t="str">
        <f t="shared" si="10"/>
        <v/>
      </c>
    </row>
    <row r="219" spans="1:10" s="3" customFormat="1" ht="45" x14ac:dyDescent="0.25">
      <c r="A219" s="35">
        <v>212</v>
      </c>
      <c r="B219" s="15" t="s">
        <v>39</v>
      </c>
      <c r="C219" s="28" t="s">
        <v>44</v>
      </c>
      <c r="D219" s="15" t="s">
        <v>1</v>
      </c>
      <c r="E219" s="38">
        <f t="shared" si="11"/>
        <v>4</v>
      </c>
      <c r="F219" s="29">
        <v>4</v>
      </c>
      <c r="G219" s="43">
        <v>29</v>
      </c>
      <c r="H219" s="22">
        <f t="shared" si="9"/>
        <v>116</v>
      </c>
      <c r="I219" s="30" t="s">
        <v>444</v>
      </c>
      <c r="J219" s="40" t="str">
        <f t="shared" si="10"/>
        <v/>
      </c>
    </row>
    <row r="220" spans="1:10" s="3" customFormat="1" ht="165" x14ac:dyDescent="0.25">
      <c r="A220" s="35">
        <v>213</v>
      </c>
      <c r="B220" s="15" t="s">
        <v>39</v>
      </c>
      <c r="C220" s="28" t="s">
        <v>409</v>
      </c>
      <c r="D220" s="15" t="s">
        <v>122</v>
      </c>
      <c r="E220" s="38">
        <f t="shared" si="11"/>
        <v>30</v>
      </c>
      <c r="F220" s="29">
        <v>30</v>
      </c>
      <c r="G220" s="43">
        <v>260</v>
      </c>
      <c r="H220" s="22">
        <f t="shared" si="9"/>
        <v>7800</v>
      </c>
      <c r="I220" s="30" t="s">
        <v>753</v>
      </c>
      <c r="J220" s="40" t="str">
        <f t="shared" si="10"/>
        <v/>
      </c>
    </row>
    <row r="221" spans="1:10" s="3" customFormat="1" ht="90" x14ac:dyDescent="0.25">
      <c r="A221" s="35">
        <v>214</v>
      </c>
      <c r="B221" s="15" t="s">
        <v>39</v>
      </c>
      <c r="C221" s="28" t="s">
        <v>410</v>
      </c>
      <c r="D221" s="15" t="s">
        <v>122</v>
      </c>
      <c r="E221" s="38">
        <f t="shared" si="11"/>
        <v>30</v>
      </c>
      <c r="F221" s="29">
        <v>30</v>
      </c>
      <c r="G221" s="43">
        <v>123</v>
      </c>
      <c r="H221" s="22">
        <f t="shared" si="9"/>
        <v>3690</v>
      </c>
      <c r="I221" s="30" t="s">
        <v>812</v>
      </c>
      <c r="J221" s="40" t="str">
        <f t="shared" si="10"/>
        <v/>
      </c>
    </row>
    <row r="222" spans="1:10" s="3" customFormat="1" ht="75" x14ac:dyDescent="0.25">
      <c r="A222" s="35">
        <v>215</v>
      </c>
      <c r="B222" s="15" t="s">
        <v>39</v>
      </c>
      <c r="C222" s="28" t="s">
        <v>814</v>
      </c>
      <c r="D222" s="15" t="s">
        <v>122</v>
      </c>
      <c r="E222" s="38">
        <f t="shared" si="11"/>
        <v>30</v>
      </c>
      <c r="F222" s="29">
        <v>30</v>
      </c>
      <c r="G222" s="43">
        <v>94</v>
      </c>
      <c r="H222" s="22">
        <f t="shared" si="9"/>
        <v>2820</v>
      </c>
      <c r="I222" s="30" t="s">
        <v>813</v>
      </c>
      <c r="J222" s="40" t="str">
        <f t="shared" si="10"/>
        <v/>
      </c>
    </row>
    <row r="223" spans="1:10" s="3" customFormat="1" ht="30" x14ac:dyDescent="0.25">
      <c r="A223" s="35">
        <v>216</v>
      </c>
      <c r="B223" s="15" t="s">
        <v>57</v>
      </c>
      <c r="C223" s="28" t="s">
        <v>104</v>
      </c>
      <c r="D223" s="15" t="s">
        <v>1</v>
      </c>
      <c r="E223" s="38">
        <v>80</v>
      </c>
      <c r="F223" s="29">
        <v>120</v>
      </c>
      <c r="G223" s="43">
        <v>755</v>
      </c>
      <c r="H223" s="22">
        <f t="shared" si="9"/>
        <v>60400</v>
      </c>
      <c r="I223" s="30" t="s">
        <v>633</v>
      </c>
      <c r="J223" s="40" t="str">
        <f t="shared" si="10"/>
        <v/>
      </c>
    </row>
    <row r="224" spans="1:10" s="3" customFormat="1" x14ac:dyDescent="0.25">
      <c r="A224" s="35">
        <v>217</v>
      </c>
      <c r="B224" s="15" t="s">
        <v>0</v>
      </c>
      <c r="C224" s="28" t="s">
        <v>177</v>
      </c>
      <c r="D224" s="15" t="s">
        <v>1</v>
      </c>
      <c r="E224" s="38">
        <f t="shared" si="11"/>
        <v>30</v>
      </c>
      <c r="F224" s="29">
        <v>30</v>
      </c>
      <c r="G224" s="43">
        <v>18</v>
      </c>
      <c r="H224" s="22">
        <f t="shared" si="9"/>
        <v>540</v>
      </c>
      <c r="I224" s="30" t="s">
        <v>278</v>
      </c>
      <c r="J224" s="40" t="str">
        <f t="shared" si="10"/>
        <v/>
      </c>
    </row>
    <row r="225" spans="1:10" s="3" customFormat="1" x14ac:dyDescent="0.25">
      <c r="A225" s="35">
        <v>218</v>
      </c>
      <c r="B225" s="15" t="s">
        <v>17</v>
      </c>
      <c r="C225" s="28" t="s">
        <v>457</v>
      </c>
      <c r="D225" s="15" t="s">
        <v>122</v>
      </c>
      <c r="E225" s="38">
        <f t="shared" si="11"/>
        <v>45</v>
      </c>
      <c r="F225" s="29">
        <v>45</v>
      </c>
      <c r="G225" s="43">
        <v>24</v>
      </c>
      <c r="H225" s="22">
        <f t="shared" si="9"/>
        <v>1080</v>
      </c>
      <c r="I225" s="30" t="s">
        <v>279</v>
      </c>
      <c r="J225" s="40" t="str">
        <f t="shared" si="10"/>
        <v/>
      </c>
    </row>
    <row r="226" spans="1:10" s="3" customFormat="1" ht="30" x14ac:dyDescent="0.25">
      <c r="A226" s="35">
        <v>219</v>
      </c>
      <c r="B226" s="15" t="s">
        <v>17</v>
      </c>
      <c r="C226" s="28" t="s">
        <v>105</v>
      </c>
      <c r="D226" s="15" t="s">
        <v>1</v>
      </c>
      <c r="E226" s="38">
        <f t="shared" si="11"/>
        <v>20</v>
      </c>
      <c r="F226" s="29">
        <v>20</v>
      </c>
      <c r="G226" s="43">
        <v>12</v>
      </c>
      <c r="H226" s="22">
        <f t="shared" si="9"/>
        <v>240</v>
      </c>
      <c r="I226" s="30" t="s">
        <v>394</v>
      </c>
      <c r="J226" s="40" t="str">
        <f t="shared" si="10"/>
        <v/>
      </c>
    </row>
    <row r="227" spans="1:10" s="3" customFormat="1" x14ac:dyDescent="0.25">
      <c r="A227" s="35">
        <v>220</v>
      </c>
      <c r="B227" s="15" t="s">
        <v>17</v>
      </c>
      <c r="C227" s="28" t="s">
        <v>574</v>
      </c>
      <c r="D227" s="15" t="s">
        <v>23</v>
      </c>
      <c r="E227" s="38">
        <f t="shared" si="11"/>
        <v>35</v>
      </c>
      <c r="F227" s="29">
        <v>35</v>
      </c>
      <c r="G227" s="43">
        <v>38</v>
      </c>
      <c r="H227" s="22">
        <f t="shared" si="9"/>
        <v>1330</v>
      </c>
      <c r="I227" s="30" t="s">
        <v>625</v>
      </c>
      <c r="J227" s="40" t="str">
        <f t="shared" si="10"/>
        <v/>
      </c>
    </row>
    <row r="228" spans="1:10" s="3" customFormat="1" ht="30" x14ac:dyDescent="0.25">
      <c r="A228" s="35">
        <v>221</v>
      </c>
      <c r="B228" s="15" t="s">
        <v>33</v>
      </c>
      <c r="C228" s="28" t="s">
        <v>178</v>
      </c>
      <c r="D228" s="15" t="s">
        <v>1</v>
      </c>
      <c r="E228" s="38">
        <f t="shared" si="11"/>
        <v>12</v>
      </c>
      <c r="F228" s="29">
        <v>12</v>
      </c>
      <c r="G228" s="43">
        <v>360</v>
      </c>
      <c r="H228" s="22">
        <f t="shared" si="9"/>
        <v>4320</v>
      </c>
      <c r="I228" s="30" t="s">
        <v>272</v>
      </c>
      <c r="J228" s="40" t="str">
        <f t="shared" si="10"/>
        <v/>
      </c>
    </row>
    <row r="229" spans="1:10" s="3" customFormat="1" ht="18.75" customHeight="1" x14ac:dyDescent="0.25">
      <c r="A229" s="35">
        <v>222</v>
      </c>
      <c r="B229" s="15" t="s">
        <v>17</v>
      </c>
      <c r="C229" s="28" t="s">
        <v>106</v>
      </c>
      <c r="D229" s="15" t="s">
        <v>1</v>
      </c>
      <c r="E229" s="38">
        <f t="shared" si="11"/>
        <v>15</v>
      </c>
      <c r="F229" s="29">
        <v>15</v>
      </c>
      <c r="G229" s="43">
        <v>29</v>
      </c>
      <c r="H229" s="22">
        <f t="shared" si="9"/>
        <v>435</v>
      </c>
      <c r="I229" s="30" t="s">
        <v>280</v>
      </c>
      <c r="J229" s="40" t="str">
        <f t="shared" si="10"/>
        <v/>
      </c>
    </row>
    <row r="230" spans="1:10" s="3" customFormat="1" ht="30" x14ac:dyDescent="0.25">
      <c r="A230" s="35">
        <v>223</v>
      </c>
      <c r="B230" s="15" t="s">
        <v>17</v>
      </c>
      <c r="C230" s="28" t="s">
        <v>179</v>
      </c>
      <c r="D230" s="15" t="s">
        <v>1</v>
      </c>
      <c r="E230" s="38">
        <f t="shared" si="11"/>
        <v>240</v>
      </c>
      <c r="F230" s="29">
        <v>240</v>
      </c>
      <c r="G230" s="43">
        <v>83</v>
      </c>
      <c r="H230" s="22">
        <f t="shared" si="9"/>
        <v>19920</v>
      </c>
      <c r="I230" s="30" t="s">
        <v>559</v>
      </c>
      <c r="J230" s="40" t="str">
        <f t="shared" si="10"/>
        <v/>
      </c>
    </row>
    <row r="231" spans="1:10" s="3" customFormat="1" ht="30" x14ac:dyDescent="0.25">
      <c r="A231" s="35">
        <v>224</v>
      </c>
      <c r="B231" s="15" t="s">
        <v>17</v>
      </c>
      <c r="C231" s="28" t="s">
        <v>180</v>
      </c>
      <c r="D231" s="15" t="s">
        <v>1</v>
      </c>
      <c r="E231" s="38">
        <f t="shared" si="11"/>
        <v>200</v>
      </c>
      <c r="F231" s="29">
        <v>200</v>
      </c>
      <c r="G231" s="43">
        <v>11</v>
      </c>
      <c r="H231" s="22">
        <f t="shared" si="9"/>
        <v>2200</v>
      </c>
      <c r="I231" s="30" t="s">
        <v>281</v>
      </c>
      <c r="J231" s="40" t="str">
        <f t="shared" si="10"/>
        <v/>
      </c>
    </row>
    <row r="232" spans="1:10" s="3" customFormat="1" ht="30" x14ac:dyDescent="0.25">
      <c r="A232" s="35">
        <v>225</v>
      </c>
      <c r="B232" s="15" t="s">
        <v>57</v>
      </c>
      <c r="C232" s="28" t="s">
        <v>253</v>
      </c>
      <c r="D232" s="15" t="s">
        <v>1</v>
      </c>
      <c r="E232" s="38">
        <f t="shared" si="11"/>
        <v>17</v>
      </c>
      <c r="F232" s="29">
        <v>17</v>
      </c>
      <c r="G232" s="43">
        <v>69</v>
      </c>
      <c r="H232" s="22">
        <f t="shared" si="9"/>
        <v>1173</v>
      </c>
      <c r="I232" s="30" t="s">
        <v>273</v>
      </c>
      <c r="J232" s="40" t="str">
        <f t="shared" si="10"/>
        <v/>
      </c>
    </row>
    <row r="233" spans="1:10" s="3" customFormat="1" ht="30" x14ac:dyDescent="0.25">
      <c r="A233" s="35">
        <v>226</v>
      </c>
      <c r="B233" s="15" t="s">
        <v>57</v>
      </c>
      <c r="C233" s="28" t="s">
        <v>575</v>
      </c>
      <c r="D233" s="15" t="s">
        <v>1</v>
      </c>
      <c r="E233" s="38">
        <f t="shared" si="11"/>
        <v>30</v>
      </c>
      <c r="F233" s="29">
        <v>30</v>
      </c>
      <c r="G233" s="43">
        <v>439</v>
      </c>
      <c r="H233" s="22">
        <f t="shared" si="9"/>
        <v>13170</v>
      </c>
      <c r="I233" s="30" t="s">
        <v>657</v>
      </c>
      <c r="J233" s="40" t="str">
        <f t="shared" si="10"/>
        <v/>
      </c>
    </row>
    <row r="234" spans="1:10" s="3" customFormat="1" x14ac:dyDescent="0.25">
      <c r="A234" s="35">
        <v>227</v>
      </c>
      <c r="B234" s="15" t="s">
        <v>17</v>
      </c>
      <c r="C234" s="31" t="s">
        <v>198</v>
      </c>
      <c r="D234" s="15" t="s">
        <v>15</v>
      </c>
      <c r="E234" s="38">
        <f t="shared" si="11"/>
        <v>20</v>
      </c>
      <c r="F234" s="29">
        <v>20</v>
      </c>
      <c r="G234" s="43">
        <v>31</v>
      </c>
      <c r="H234" s="22">
        <f t="shared" si="9"/>
        <v>620</v>
      </c>
      <c r="I234" s="30" t="s">
        <v>282</v>
      </c>
      <c r="J234" s="40" t="str">
        <f t="shared" si="10"/>
        <v/>
      </c>
    </row>
    <row r="235" spans="1:10" s="3" customFormat="1" x14ac:dyDescent="0.25">
      <c r="A235" s="35">
        <v>228</v>
      </c>
      <c r="B235" s="15" t="s">
        <v>17</v>
      </c>
      <c r="C235" s="28" t="s">
        <v>576</v>
      </c>
      <c r="D235" s="15" t="s">
        <v>1</v>
      </c>
      <c r="E235" s="38">
        <f t="shared" si="11"/>
        <v>23</v>
      </c>
      <c r="F235" s="29">
        <v>23</v>
      </c>
      <c r="G235" s="43">
        <v>89</v>
      </c>
      <c r="H235" s="22">
        <f t="shared" si="9"/>
        <v>2047</v>
      </c>
      <c r="I235" s="30" t="s">
        <v>560</v>
      </c>
      <c r="J235" s="40" t="str">
        <f t="shared" si="10"/>
        <v/>
      </c>
    </row>
    <row r="236" spans="1:10" s="3" customFormat="1" ht="30" x14ac:dyDescent="0.25">
      <c r="A236" s="35">
        <v>229</v>
      </c>
      <c r="B236" s="26" t="s">
        <v>66</v>
      </c>
      <c r="C236" s="28" t="s">
        <v>577</v>
      </c>
      <c r="D236" s="15" t="s">
        <v>15</v>
      </c>
      <c r="E236" s="38">
        <f t="shared" si="11"/>
        <v>15</v>
      </c>
      <c r="F236" s="29">
        <v>15</v>
      </c>
      <c r="G236" s="43">
        <v>43</v>
      </c>
      <c r="H236" s="22">
        <f t="shared" si="9"/>
        <v>645</v>
      </c>
      <c r="I236" s="30" t="s">
        <v>799</v>
      </c>
      <c r="J236" s="40" t="str">
        <f t="shared" si="10"/>
        <v/>
      </c>
    </row>
    <row r="237" spans="1:10" s="3" customFormat="1" ht="32.25" customHeight="1" x14ac:dyDescent="0.25">
      <c r="A237" s="35">
        <v>230</v>
      </c>
      <c r="B237" s="15" t="s">
        <v>17</v>
      </c>
      <c r="C237" s="28" t="s">
        <v>326</v>
      </c>
      <c r="D237" s="15" t="s">
        <v>1</v>
      </c>
      <c r="E237" s="38">
        <f t="shared" si="11"/>
        <v>69</v>
      </c>
      <c r="F237" s="29">
        <v>69</v>
      </c>
      <c r="G237" s="43">
        <v>6</v>
      </c>
      <c r="H237" s="22">
        <f t="shared" si="9"/>
        <v>414</v>
      </c>
      <c r="I237" s="30" t="s">
        <v>395</v>
      </c>
      <c r="J237" s="40" t="str">
        <f t="shared" si="10"/>
        <v/>
      </c>
    </row>
    <row r="238" spans="1:10" s="3" customFormat="1" x14ac:dyDescent="0.25">
      <c r="A238" s="35">
        <v>231</v>
      </c>
      <c r="B238" s="15" t="s">
        <v>17</v>
      </c>
      <c r="C238" s="28" t="s">
        <v>107</v>
      </c>
      <c r="D238" s="15" t="s">
        <v>1</v>
      </c>
      <c r="E238" s="38">
        <f t="shared" si="11"/>
        <v>17</v>
      </c>
      <c r="F238" s="29">
        <v>17</v>
      </c>
      <c r="G238" s="43">
        <v>2</v>
      </c>
      <c r="H238" s="22">
        <f t="shared" si="9"/>
        <v>34</v>
      </c>
      <c r="I238" s="30" t="s">
        <v>283</v>
      </c>
      <c r="J238" s="40" t="str">
        <f t="shared" si="10"/>
        <v/>
      </c>
    </row>
    <row r="239" spans="1:10" s="3" customFormat="1" ht="45" x14ac:dyDescent="0.25">
      <c r="A239" s="35">
        <v>232</v>
      </c>
      <c r="B239" s="15" t="s">
        <v>17</v>
      </c>
      <c r="C239" s="28" t="s">
        <v>108</v>
      </c>
      <c r="D239" s="15" t="s">
        <v>1</v>
      </c>
      <c r="E239" s="38">
        <f t="shared" si="11"/>
        <v>34</v>
      </c>
      <c r="F239" s="29">
        <v>34</v>
      </c>
      <c r="G239" s="43">
        <v>2</v>
      </c>
      <c r="H239" s="22">
        <f t="shared" si="9"/>
        <v>68</v>
      </c>
      <c r="I239" s="30" t="s">
        <v>412</v>
      </c>
      <c r="J239" s="40" t="str">
        <f t="shared" si="10"/>
        <v/>
      </c>
    </row>
    <row r="240" spans="1:10" s="3" customFormat="1" ht="60" x14ac:dyDescent="0.25">
      <c r="A240" s="35">
        <v>233</v>
      </c>
      <c r="B240" s="15" t="s">
        <v>33</v>
      </c>
      <c r="C240" s="28" t="s">
        <v>109</v>
      </c>
      <c r="D240" s="15" t="s">
        <v>1</v>
      </c>
      <c r="E240" s="38">
        <f t="shared" si="11"/>
        <v>7</v>
      </c>
      <c r="F240" s="29">
        <v>7</v>
      </c>
      <c r="G240" s="43">
        <v>95</v>
      </c>
      <c r="H240" s="22">
        <f t="shared" si="9"/>
        <v>665</v>
      </c>
      <c r="I240" s="30" t="s">
        <v>773</v>
      </c>
      <c r="J240" s="40" t="str">
        <f t="shared" si="10"/>
        <v/>
      </c>
    </row>
    <row r="241" spans="1:10" s="3" customFormat="1" x14ac:dyDescent="0.25">
      <c r="A241" s="35">
        <v>234</v>
      </c>
      <c r="B241" s="15" t="s">
        <v>113</v>
      </c>
      <c r="C241" s="28" t="s">
        <v>181</v>
      </c>
      <c r="D241" s="15" t="s">
        <v>1</v>
      </c>
      <c r="E241" s="38">
        <f t="shared" si="11"/>
        <v>30</v>
      </c>
      <c r="F241" s="29">
        <v>30</v>
      </c>
      <c r="G241" s="43">
        <v>3</v>
      </c>
      <c r="H241" s="22">
        <f t="shared" si="9"/>
        <v>90</v>
      </c>
      <c r="I241" s="30" t="s">
        <v>284</v>
      </c>
      <c r="J241" s="40" t="str">
        <f t="shared" si="10"/>
        <v/>
      </c>
    </row>
    <row r="242" spans="1:10" s="3" customFormat="1" x14ac:dyDescent="0.25">
      <c r="A242" s="35">
        <v>235</v>
      </c>
      <c r="B242" s="15" t="s">
        <v>17</v>
      </c>
      <c r="C242" s="28" t="s">
        <v>110</v>
      </c>
      <c r="D242" s="15" t="s">
        <v>1</v>
      </c>
      <c r="E242" s="38">
        <f t="shared" si="11"/>
        <v>13</v>
      </c>
      <c r="F242" s="29">
        <v>13</v>
      </c>
      <c r="G242" s="43">
        <v>4</v>
      </c>
      <c r="H242" s="22">
        <f t="shared" si="9"/>
        <v>52</v>
      </c>
      <c r="I242" s="30" t="s">
        <v>285</v>
      </c>
      <c r="J242" s="40" t="str">
        <f t="shared" si="10"/>
        <v/>
      </c>
    </row>
    <row r="243" spans="1:10" s="3" customFormat="1" ht="30" x14ac:dyDescent="0.25">
      <c r="A243" s="35">
        <v>236</v>
      </c>
      <c r="B243" s="15" t="s">
        <v>113</v>
      </c>
      <c r="C243" s="28" t="s">
        <v>202</v>
      </c>
      <c r="D243" s="15" t="s">
        <v>23</v>
      </c>
      <c r="E243" s="38">
        <f t="shared" si="11"/>
        <v>17</v>
      </c>
      <c r="F243" s="29">
        <v>17</v>
      </c>
      <c r="G243" s="43">
        <v>100</v>
      </c>
      <c r="H243" s="22">
        <f t="shared" si="9"/>
        <v>1700</v>
      </c>
      <c r="I243" s="30" t="s">
        <v>286</v>
      </c>
      <c r="J243" s="40" t="str">
        <f t="shared" si="10"/>
        <v/>
      </c>
    </row>
    <row r="244" spans="1:10" s="3" customFormat="1" x14ac:dyDescent="0.25">
      <c r="A244" s="35">
        <v>237</v>
      </c>
      <c r="B244" s="15" t="s">
        <v>17</v>
      </c>
      <c r="C244" s="28" t="s">
        <v>111</v>
      </c>
      <c r="D244" s="15" t="s">
        <v>1</v>
      </c>
      <c r="E244" s="38">
        <f t="shared" si="11"/>
        <v>17</v>
      </c>
      <c r="F244" s="29">
        <v>17</v>
      </c>
      <c r="G244" s="43">
        <v>17</v>
      </c>
      <c r="H244" s="22">
        <f t="shared" si="9"/>
        <v>289</v>
      </c>
      <c r="I244" s="30" t="s">
        <v>396</v>
      </c>
      <c r="J244" s="40" t="str">
        <f t="shared" si="10"/>
        <v/>
      </c>
    </row>
    <row r="245" spans="1:10" s="3" customFormat="1" ht="30" x14ac:dyDescent="0.25">
      <c r="A245" s="35">
        <v>238</v>
      </c>
      <c r="B245" s="15" t="s">
        <v>17</v>
      </c>
      <c r="C245" s="28" t="s">
        <v>112</v>
      </c>
      <c r="D245" s="15" t="s">
        <v>1</v>
      </c>
      <c r="E245" s="38">
        <f t="shared" si="11"/>
        <v>160</v>
      </c>
      <c r="F245" s="29">
        <v>160</v>
      </c>
      <c r="G245" s="43">
        <v>16</v>
      </c>
      <c r="H245" s="22">
        <f t="shared" si="9"/>
        <v>2560</v>
      </c>
      <c r="I245" s="30" t="s">
        <v>397</v>
      </c>
      <c r="J245" s="40" t="str">
        <f t="shared" si="10"/>
        <v/>
      </c>
    </row>
    <row r="246" spans="1:10" s="3" customFormat="1" x14ac:dyDescent="0.25">
      <c r="A246" s="35">
        <v>239</v>
      </c>
      <c r="B246" s="15" t="s">
        <v>17</v>
      </c>
      <c r="C246" s="28" t="s">
        <v>610</v>
      </c>
      <c r="D246" s="15" t="s">
        <v>122</v>
      </c>
      <c r="E246" s="38">
        <f t="shared" si="11"/>
        <v>25</v>
      </c>
      <c r="F246" s="29">
        <v>25</v>
      </c>
      <c r="G246" s="43">
        <v>93</v>
      </c>
      <c r="H246" s="22">
        <f t="shared" si="9"/>
        <v>2325</v>
      </c>
      <c r="I246" s="30" t="s">
        <v>561</v>
      </c>
      <c r="J246" s="40" t="str">
        <f t="shared" si="10"/>
        <v/>
      </c>
    </row>
    <row r="247" spans="1:10" s="3" customFormat="1" x14ac:dyDescent="0.25">
      <c r="A247" s="35">
        <v>240</v>
      </c>
      <c r="B247" s="15" t="s">
        <v>17</v>
      </c>
      <c r="C247" s="28" t="s">
        <v>119</v>
      </c>
      <c r="D247" s="15" t="s">
        <v>1</v>
      </c>
      <c r="E247" s="38">
        <f t="shared" si="11"/>
        <v>40</v>
      </c>
      <c r="F247" s="29">
        <v>40</v>
      </c>
      <c r="G247" s="43">
        <v>19</v>
      </c>
      <c r="H247" s="22">
        <f t="shared" si="9"/>
        <v>760</v>
      </c>
      <c r="I247" s="30" t="s">
        <v>287</v>
      </c>
      <c r="J247" s="40" t="str">
        <f t="shared" si="10"/>
        <v/>
      </c>
    </row>
    <row r="248" spans="1:10" s="3" customFormat="1" ht="45" x14ac:dyDescent="0.25">
      <c r="A248" s="35">
        <v>241</v>
      </c>
      <c r="B248" s="15" t="s">
        <v>17</v>
      </c>
      <c r="C248" s="28" t="s">
        <v>578</v>
      </c>
      <c r="D248" s="15" t="s">
        <v>122</v>
      </c>
      <c r="E248" s="38">
        <f t="shared" si="11"/>
        <v>175</v>
      </c>
      <c r="F248" s="29">
        <v>175</v>
      </c>
      <c r="G248" s="43">
        <v>39</v>
      </c>
      <c r="H248" s="22">
        <f t="shared" si="9"/>
        <v>6825</v>
      </c>
      <c r="I248" s="30" t="s">
        <v>398</v>
      </c>
      <c r="J248" s="40" t="str">
        <f t="shared" si="10"/>
        <v/>
      </c>
    </row>
    <row r="249" spans="1:10" s="3" customFormat="1" ht="45" x14ac:dyDescent="0.25">
      <c r="A249" s="35">
        <v>242</v>
      </c>
      <c r="B249" s="15" t="s">
        <v>17</v>
      </c>
      <c r="C249" s="28" t="s">
        <v>182</v>
      </c>
      <c r="D249" s="15" t="s">
        <v>1</v>
      </c>
      <c r="E249" s="38">
        <f t="shared" si="11"/>
        <v>70</v>
      </c>
      <c r="F249" s="29">
        <v>70</v>
      </c>
      <c r="G249" s="43">
        <v>2</v>
      </c>
      <c r="H249" s="22">
        <f t="shared" si="9"/>
        <v>140</v>
      </c>
      <c r="I249" s="30" t="s">
        <v>399</v>
      </c>
      <c r="J249" s="40" t="str">
        <f t="shared" si="10"/>
        <v/>
      </c>
    </row>
    <row r="250" spans="1:10" s="3" customFormat="1" x14ac:dyDescent="0.25">
      <c r="A250" s="35">
        <v>243</v>
      </c>
      <c r="B250" s="15" t="s">
        <v>113</v>
      </c>
      <c r="C250" s="28" t="s">
        <v>183</v>
      </c>
      <c r="D250" s="15" t="s">
        <v>1</v>
      </c>
      <c r="E250" s="38">
        <f t="shared" si="11"/>
        <v>20</v>
      </c>
      <c r="F250" s="29">
        <v>20</v>
      </c>
      <c r="G250" s="43">
        <v>81</v>
      </c>
      <c r="H250" s="22">
        <f t="shared" si="9"/>
        <v>1620</v>
      </c>
      <c r="I250" s="30" t="s">
        <v>288</v>
      </c>
      <c r="J250" s="40" t="str">
        <f t="shared" si="10"/>
        <v/>
      </c>
    </row>
    <row r="251" spans="1:10" s="3" customFormat="1" ht="30" x14ac:dyDescent="0.25">
      <c r="A251" s="35">
        <v>244</v>
      </c>
      <c r="B251" s="15" t="s">
        <v>17</v>
      </c>
      <c r="C251" s="28" t="s">
        <v>115</v>
      </c>
      <c r="D251" s="15" t="s">
        <v>1</v>
      </c>
      <c r="E251" s="38">
        <f t="shared" si="11"/>
        <v>120</v>
      </c>
      <c r="F251" s="29">
        <v>120</v>
      </c>
      <c r="G251" s="43">
        <v>50</v>
      </c>
      <c r="H251" s="22">
        <f t="shared" si="9"/>
        <v>6000</v>
      </c>
      <c r="I251" s="30" t="s">
        <v>562</v>
      </c>
      <c r="J251" s="40" t="str">
        <f t="shared" si="10"/>
        <v/>
      </c>
    </row>
    <row r="252" spans="1:10" s="3" customFormat="1" ht="30" x14ac:dyDescent="0.25">
      <c r="A252" s="35">
        <v>245</v>
      </c>
      <c r="B252" s="26" t="s">
        <v>0</v>
      </c>
      <c r="C252" s="31" t="s">
        <v>116</v>
      </c>
      <c r="D252" s="26" t="s">
        <v>1</v>
      </c>
      <c r="E252" s="38">
        <f t="shared" si="11"/>
        <v>20</v>
      </c>
      <c r="F252" s="29">
        <v>20</v>
      </c>
      <c r="G252" s="43">
        <v>1045</v>
      </c>
      <c r="H252" s="22">
        <f t="shared" si="9"/>
        <v>20900</v>
      </c>
      <c r="I252" s="30" t="s">
        <v>400</v>
      </c>
      <c r="J252" s="40" t="str">
        <f t="shared" si="10"/>
        <v/>
      </c>
    </row>
    <row r="253" spans="1:10" s="3" customFormat="1" ht="100.5" customHeight="1" x14ac:dyDescent="0.25">
      <c r="A253" s="35">
        <v>246</v>
      </c>
      <c r="B253" s="26" t="s">
        <v>33</v>
      </c>
      <c r="C253" s="32" t="s">
        <v>611</v>
      </c>
      <c r="D253" s="27" t="s">
        <v>1</v>
      </c>
      <c r="E253" s="38">
        <v>80</v>
      </c>
      <c r="F253" s="29">
        <v>90</v>
      </c>
      <c r="G253" s="43">
        <v>1296</v>
      </c>
      <c r="H253" s="22">
        <f t="shared" si="9"/>
        <v>103680</v>
      </c>
      <c r="I253" s="30" t="s">
        <v>660</v>
      </c>
      <c r="J253" s="40" t="str">
        <f t="shared" si="10"/>
        <v/>
      </c>
    </row>
    <row r="254" spans="1:10" s="3" customFormat="1" ht="90" x14ac:dyDescent="0.25">
      <c r="A254" s="35">
        <v>247</v>
      </c>
      <c r="B254" s="26" t="s">
        <v>33</v>
      </c>
      <c r="C254" s="32" t="s">
        <v>458</v>
      </c>
      <c r="D254" s="27" t="s">
        <v>1</v>
      </c>
      <c r="E254" s="38">
        <f t="shared" si="11"/>
        <v>80</v>
      </c>
      <c r="F254" s="29">
        <v>80</v>
      </c>
      <c r="G254" s="43">
        <v>5</v>
      </c>
      <c r="H254" s="22">
        <f t="shared" si="9"/>
        <v>400</v>
      </c>
      <c r="I254" s="30" t="s">
        <v>661</v>
      </c>
      <c r="J254" s="40" t="str">
        <f t="shared" si="10"/>
        <v/>
      </c>
    </row>
    <row r="255" spans="1:10" s="3" customFormat="1" ht="75" x14ac:dyDescent="0.25">
      <c r="A255" s="35">
        <v>248</v>
      </c>
      <c r="B255" s="26" t="s">
        <v>33</v>
      </c>
      <c r="C255" s="32" t="s">
        <v>459</v>
      </c>
      <c r="D255" s="27" t="s">
        <v>1</v>
      </c>
      <c r="E255" s="38">
        <v>90</v>
      </c>
      <c r="F255" s="29">
        <v>100</v>
      </c>
      <c r="G255" s="43">
        <v>384</v>
      </c>
      <c r="H255" s="22">
        <f t="shared" si="9"/>
        <v>34560</v>
      </c>
      <c r="I255" s="30" t="s">
        <v>427</v>
      </c>
      <c r="J255" s="40" t="str">
        <f t="shared" si="10"/>
        <v/>
      </c>
    </row>
    <row r="256" spans="1:10" s="3" customFormat="1" ht="103.5" customHeight="1" x14ac:dyDescent="0.25">
      <c r="A256" s="35">
        <v>249</v>
      </c>
      <c r="B256" s="26" t="s">
        <v>33</v>
      </c>
      <c r="C256" s="32" t="s">
        <v>460</v>
      </c>
      <c r="D256" s="27" t="s">
        <v>1</v>
      </c>
      <c r="E256" s="38">
        <f t="shared" si="11"/>
        <v>90</v>
      </c>
      <c r="F256" s="29">
        <v>90</v>
      </c>
      <c r="G256" s="43">
        <v>45</v>
      </c>
      <c r="H256" s="22">
        <f t="shared" ref="H256:H318" si="12">E256*G256</f>
        <v>4050</v>
      </c>
      <c r="I256" s="30" t="s">
        <v>662</v>
      </c>
      <c r="J256" s="40" t="str">
        <f t="shared" ref="J256:J318" si="13">IF(AND(ISNUMBER(E256),ISNUMBER(FIND(",",E256)),LEN(E256)-LEN(SUBSTITUTE(E256,",",""))=1),IF(LEN(RIGHT(E256,LEN(E256)-FIND(",",E256)))&gt;2,ROW(),""),"")</f>
        <v/>
      </c>
    </row>
    <row r="257" spans="1:10" s="3" customFormat="1" ht="90" x14ac:dyDescent="0.25">
      <c r="A257" s="35">
        <v>250</v>
      </c>
      <c r="B257" s="26" t="s">
        <v>33</v>
      </c>
      <c r="C257" s="32" t="s">
        <v>461</v>
      </c>
      <c r="D257" s="27" t="s">
        <v>1</v>
      </c>
      <c r="E257" s="38">
        <f t="shared" si="11"/>
        <v>80</v>
      </c>
      <c r="F257" s="29">
        <v>80</v>
      </c>
      <c r="G257" s="43">
        <v>7</v>
      </c>
      <c r="H257" s="22">
        <f t="shared" si="12"/>
        <v>560</v>
      </c>
      <c r="I257" s="30" t="s">
        <v>661</v>
      </c>
      <c r="J257" s="40" t="str">
        <f t="shared" si="13"/>
        <v/>
      </c>
    </row>
    <row r="258" spans="1:10" s="3" customFormat="1" ht="75" x14ac:dyDescent="0.25">
      <c r="A258" s="35">
        <v>251</v>
      </c>
      <c r="B258" s="26" t="s">
        <v>33</v>
      </c>
      <c r="C258" s="32" t="s">
        <v>462</v>
      </c>
      <c r="D258" s="27" t="s">
        <v>1</v>
      </c>
      <c r="E258" s="38">
        <f t="shared" si="11"/>
        <v>100</v>
      </c>
      <c r="F258" s="29">
        <v>100</v>
      </c>
      <c r="G258" s="43">
        <v>93</v>
      </c>
      <c r="H258" s="22">
        <f t="shared" si="12"/>
        <v>9300</v>
      </c>
      <c r="I258" s="30" t="s">
        <v>427</v>
      </c>
      <c r="J258" s="40" t="str">
        <f t="shared" si="13"/>
        <v/>
      </c>
    </row>
    <row r="259" spans="1:10" s="3" customFormat="1" ht="110.45" customHeight="1" x14ac:dyDescent="0.25">
      <c r="A259" s="35">
        <v>252</v>
      </c>
      <c r="B259" s="26" t="s">
        <v>33</v>
      </c>
      <c r="C259" s="32" t="s">
        <v>463</v>
      </c>
      <c r="D259" s="27" t="s">
        <v>1</v>
      </c>
      <c r="E259" s="38">
        <f t="shared" si="11"/>
        <v>110</v>
      </c>
      <c r="F259" s="29">
        <v>110</v>
      </c>
      <c r="G259" s="43">
        <v>25</v>
      </c>
      <c r="H259" s="22">
        <f t="shared" si="12"/>
        <v>2750</v>
      </c>
      <c r="I259" s="30" t="s">
        <v>660</v>
      </c>
      <c r="J259" s="40" t="str">
        <f t="shared" si="13"/>
        <v/>
      </c>
    </row>
    <row r="260" spans="1:10" s="3" customFormat="1" ht="90" x14ac:dyDescent="0.25">
      <c r="A260" s="35">
        <v>253</v>
      </c>
      <c r="B260" s="26" t="s">
        <v>33</v>
      </c>
      <c r="C260" s="32" t="s">
        <v>464</v>
      </c>
      <c r="D260" s="27" t="s">
        <v>1</v>
      </c>
      <c r="E260" s="38">
        <f t="shared" si="11"/>
        <v>90</v>
      </c>
      <c r="F260" s="29">
        <v>90</v>
      </c>
      <c r="G260" s="43">
        <v>3</v>
      </c>
      <c r="H260" s="22">
        <f t="shared" si="12"/>
        <v>270</v>
      </c>
      <c r="I260" s="30" t="s">
        <v>661</v>
      </c>
      <c r="J260" s="40" t="str">
        <f t="shared" si="13"/>
        <v/>
      </c>
    </row>
    <row r="261" spans="1:10" s="3" customFormat="1" ht="75" x14ac:dyDescent="0.25">
      <c r="A261" s="35">
        <v>254</v>
      </c>
      <c r="B261" s="26" t="s">
        <v>33</v>
      </c>
      <c r="C261" s="32" t="s">
        <v>465</v>
      </c>
      <c r="D261" s="27" t="s">
        <v>1</v>
      </c>
      <c r="E261" s="38">
        <f t="shared" si="11"/>
        <v>100</v>
      </c>
      <c r="F261" s="29">
        <v>100</v>
      </c>
      <c r="G261" s="43">
        <v>27</v>
      </c>
      <c r="H261" s="22">
        <f t="shared" si="12"/>
        <v>2700</v>
      </c>
      <c r="I261" s="30" t="s">
        <v>663</v>
      </c>
      <c r="J261" s="40" t="str">
        <f t="shared" si="13"/>
        <v/>
      </c>
    </row>
    <row r="262" spans="1:10" s="3" customFormat="1" ht="75" x14ac:dyDescent="0.25">
      <c r="A262" s="35">
        <v>255</v>
      </c>
      <c r="B262" s="26" t="s">
        <v>33</v>
      </c>
      <c r="C262" s="32" t="s">
        <v>466</v>
      </c>
      <c r="D262" s="27" t="s">
        <v>1</v>
      </c>
      <c r="E262" s="38">
        <f t="shared" si="11"/>
        <v>120</v>
      </c>
      <c r="F262" s="29">
        <v>120</v>
      </c>
      <c r="G262" s="43">
        <v>11</v>
      </c>
      <c r="H262" s="22">
        <f t="shared" si="12"/>
        <v>1320</v>
      </c>
      <c r="I262" s="30" t="s">
        <v>664</v>
      </c>
      <c r="J262" s="40" t="str">
        <f t="shared" si="13"/>
        <v/>
      </c>
    </row>
    <row r="263" spans="1:10" s="3" customFormat="1" ht="75" x14ac:dyDescent="0.25">
      <c r="A263" s="35">
        <v>256</v>
      </c>
      <c r="B263" s="26" t="s">
        <v>33</v>
      </c>
      <c r="C263" s="32" t="s">
        <v>467</v>
      </c>
      <c r="D263" s="27" t="s">
        <v>1</v>
      </c>
      <c r="E263" s="38">
        <f t="shared" si="11"/>
        <v>120</v>
      </c>
      <c r="F263" s="29">
        <v>120</v>
      </c>
      <c r="G263" s="43">
        <v>9</v>
      </c>
      <c r="H263" s="22">
        <f t="shared" si="12"/>
        <v>1080</v>
      </c>
      <c r="I263" s="30" t="s">
        <v>428</v>
      </c>
      <c r="J263" s="40" t="str">
        <f t="shared" si="13"/>
        <v/>
      </c>
    </row>
    <row r="264" spans="1:10" s="3" customFormat="1" ht="90" x14ac:dyDescent="0.25">
      <c r="A264" s="35">
        <v>257</v>
      </c>
      <c r="B264" s="26" t="s">
        <v>33</v>
      </c>
      <c r="C264" s="32" t="s">
        <v>213</v>
      </c>
      <c r="D264" s="27" t="s">
        <v>1</v>
      </c>
      <c r="E264" s="38">
        <f t="shared" si="11"/>
        <v>110</v>
      </c>
      <c r="F264" s="29">
        <v>110</v>
      </c>
      <c r="G264" s="43">
        <v>180</v>
      </c>
      <c r="H264" s="22">
        <f t="shared" si="12"/>
        <v>19800</v>
      </c>
      <c r="I264" s="30" t="s">
        <v>689</v>
      </c>
      <c r="J264" s="40" t="str">
        <f t="shared" si="13"/>
        <v/>
      </c>
    </row>
    <row r="265" spans="1:10" s="3" customFormat="1" ht="90" x14ac:dyDescent="0.25">
      <c r="A265" s="35">
        <v>258</v>
      </c>
      <c r="B265" s="26" t="s">
        <v>33</v>
      </c>
      <c r="C265" s="32" t="s">
        <v>214</v>
      </c>
      <c r="D265" s="27" t="s">
        <v>1</v>
      </c>
      <c r="E265" s="38">
        <f t="shared" ref="E265:E328" si="14">F265</f>
        <v>110</v>
      </c>
      <c r="F265" s="29">
        <v>110</v>
      </c>
      <c r="G265" s="43">
        <v>6</v>
      </c>
      <c r="H265" s="22">
        <f t="shared" si="12"/>
        <v>660</v>
      </c>
      <c r="I265" s="30" t="s">
        <v>689</v>
      </c>
      <c r="J265" s="40" t="str">
        <f t="shared" si="13"/>
        <v/>
      </c>
    </row>
    <row r="266" spans="1:10" s="3" customFormat="1" ht="90" x14ac:dyDescent="0.25">
      <c r="A266" s="35">
        <v>259</v>
      </c>
      <c r="B266" s="26" t="s">
        <v>33</v>
      </c>
      <c r="C266" s="32" t="s">
        <v>215</v>
      </c>
      <c r="D266" s="27" t="s">
        <v>1</v>
      </c>
      <c r="E266" s="38">
        <f t="shared" si="14"/>
        <v>110</v>
      </c>
      <c r="F266" s="29">
        <v>110</v>
      </c>
      <c r="G266" s="43">
        <v>172</v>
      </c>
      <c r="H266" s="22">
        <f t="shared" si="12"/>
        <v>18920</v>
      </c>
      <c r="I266" s="30" t="s">
        <v>689</v>
      </c>
      <c r="J266" s="40" t="str">
        <f t="shared" si="13"/>
        <v/>
      </c>
    </row>
    <row r="267" spans="1:10" s="3" customFormat="1" ht="90" x14ac:dyDescent="0.25">
      <c r="A267" s="35">
        <v>260</v>
      </c>
      <c r="B267" s="26" t="s">
        <v>33</v>
      </c>
      <c r="C267" s="32" t="s">
        <v>216</v>
      </c>
      <c r="D267" s="27" t="s">
        <v>1</v>
      </c>
      <c r="E267" s="38">
        <f t="shared" si="14"/>
        <v>130</v>
      </c>
      <c r="F267" s="29">
        <v>130</v>
      </c>
      <c r="G267" s="43">
        <v>48</v>
      </c>
      <c r="H267" s="22">
        <f t="shared" si="12"/>
        <v>6240</v>
      </c>
      <c r="I267" s="30" t="s">
        <v>689</v>
      </c>
      <c r="J267" s="40" t="str">
        <f t="shared" si="13"/>
        <v/>
      </c>
    </row>
    <row r="268" spans="1:10" s="3" customFormat="1" ht="90" x14ac:dyDescent="0.25">
      <c r="A268" s="35">
        <v>261</v>
      </c>
      <c r="B268" s="26" t="s">
        <v>33</v>
      </c>
      <c r="C268" s="32" t="s">
        <v>217</v>
      </c>
      <c r="D268" s="27" t="s">
        <v>1</v>
      </c>
      <c r="E268" s="38">
        <f t="shared" si="14"/>
        <v>130</v>
      </c>
      <c r="F268" s="29">
        <v>130</v>
      </c>
      <c r="G268" s="43">
        <v>10</v>
      </c>
      <c r="H268" s="22">
        <f t="shared" si="12"/>
        <v>1300</v>
      </c>
      <c r="I268" s="30" t="s">
        <v>689</v>
      </c>
      <c r="J268" s="40" t="str">
        <f t="shared" si="13"/>
        <v/>
      </c>
    </row>
    <row r="269" spans="1:10" s="3" customFormat="1" ht="90" x14ac:dyDescent="0.25">
      <c r="A269" s="35">
        <v>262</v>
      </c>
      <c r="B269" s="26" t="s">
        <v>33</v>
      </c>
      <c r="C269" s="32" t="s">
        <v>218</v>
      </c>
      <c r="D269" s="27" t="s">
        <v>1</v>
      </c>
      <c r="E269" s="38">
        <f t="shared" si="14"/>
        <v>130</v>
      </c>
      <c r="F269" s="29">
        <v>130</v>
      </c>
      <c r="G269" s="43">
        <v>219</v>
      </c>
      <c r="H269" s="22">
        <f t="shared" si="12"/>
        <v>28470</v>
      </c>
      <c r="I269" s="30" t="s">
        <v>689</v>
      </c>
      <c r="J269" s="40" t="str">
        <f t="shared" si="13"/>
        <v/>
      </c>
    </row>
    <row r="270" spans="1:10" s="3" customFormat="1" ht="90" x14ac:dyDescent="0.25">
      <c r="A270" s="35">
        <v>263</v>
      </c>
      <c r="B270" s="26" t="s">
        <v>33</v>
      </c>
      <c r="C270" s="32" t="s">
        <v>219</v>
      </c>
      <c r="D270" s="27" t="s">
        <v>1</v>
      </c>
      <c r="E270" s="38">
        <f t="shared" si="14"/>
        <v>130</v>
      </c>
      <c r="F270" s="29">
        <v>130</v>
      </c>
      <c r="G270" s="43">
        <v>79</v>
      </c>
      <c r="H270" s="22">
        <f t="shared" si="12"/>
        <v>10270</v>
      </c>
      <c r="I270" s="30" t="s">
        <v>689</v>
      </c>
      <c r="J270" s="40" t="str">
        <f t="shared" si="13"/>
        <v/>
      </c>
    </row>
    <row r="271" spans="1:10" s="3" customFormat="1" ht="90" x14ac:dyDescent="0.25">
      <c r="A271" s="35">
        <v>264</v>
      </c>
      <c r="B271" s="26" t="s">
        <v>33</v>
      </c>
      <c r="C271" s="32" t="s">
        <v>220</v>
      </c>
      <c r="D271" s="27" t="s">
        <v>1</v>
      </c>
      <c r="E271" s="38">
        <f t="shared" si="14"/>
        <v>130</v>
      </c>
      <c r="F271" s="29">
        <v>130</v>
      </c>
      <c r="G271" s="43">
        <v>16</v>
      </c>
      <c r="H271" s="22">
        <f t="shared" si="12"/>
        <v>2080</v>
      </c>
      <c r="I271" s="30" t="s">
        <v>689</v>
      </c>
      <c r="J271" s="40" t="str">
        <f t="shared" si="13"/>
        <v/>
      </c>
    </row>
    <row r="272" spans="1:10" s="3" customFormat="1" ht="90" x14ac:dyDescent="0.25">
      <c r="A272" s="35">
        <v>265</v>
      </c>
      <c r="B272" s="26" t="s">
        <v>33</v>
      </c>
      <c r="C272" s="32" t="s">
        <v>221</v>
      </c>
      <c r="D272" s="27" t="s">
        <v>1</v>
      </c>
      <c r="E272" s="38">
        <f t="shared" si="14"/>
        <v>130</v>
      </c>
      <c r="F272" s="29">
        <v>130</v>
      </c>
      <c r="G272" s="43">
        <v>13</v>
      </c>
      <c r="H272" s="22">
        <f t="shared" si="12"/>
        <v>1690</v>
      </c>
      <c r="I272" s="30" t="s">
        <v>689</v>
      </c>
      <c r="J272" s="40" t="str">
        <f t="shared" si="13"/>
        <v/>
      </c>
    </row>
    <row r="273" spans="1:10" s="33" customFormat="1" ht="105" x14ac:dyDescent="0.25">
      <c r="A273" s="35">
        <v>266</v>
      </c>
      <c r="B273" s="26" t="s">
        <v>113</v>
      </c>
      <c r="C273" s="32" t="s">
        <v>579</v>
      </c>
      <c r="D273" s="27" t="s">
        <v>1</v>
      </c>
      <c r="E273" s="38">
        <f t="shared" si="14"/>
        <v>130</v>
      </c>
      <c r="F273" s="29">
        <v>130</v>
      </c>
      <c r="G273" s="43">
        <v>9</v>
      </c>
      <c r="H273" s="22">
        <f t="shared" si="12"/>
        <v>1170</v>
      </c>
      <c r="I273" s="30" t="s">
        <v>690</v>
      </c>
      <c r="J273" s="40" t="str">
        <f t="shared" si="13"/>
        <v/>
      </c>
    </row>
    <row r="274" spans="1:10" s="3" customFormat="1" ht="105" x14ac:dyDescent="0.25">
      <c r="A274" s="35">
        <v>267</v>
      </c>
      <c r="B274" s="26" t="s">
        <v>113</v>
      </c>
      <c r="C274" s="32" t="s">
        <v>580</v>
      </c>
      <c r="D274" s="27" t="s">
        <v>1</v>
      </c>
      <c r="E274" s="38">
        <f t="shared" si="14"/>
        <v>150</v>
      </c>
      <c r="F274" s="29">
        <v>150</v>
      </c>
      <c r="G274" s="43">
        <v>2</v>
      </c>
      <c r="H274" s="22">
        <f t="shared" si="12"/>
        <v>300</v>
      </c>
      <c r="I274" s="30" t="s">
        <v>690</v>
      </c>
      <c r="J274" s="40" t="str">
        <f t="shared" si="13"/>
        <v/>
      </c>
    </row>
    <row r="275" spans="1:10" s="3" customFormat="1" ht="105" x14ac:dyDescent="0.25">
      <c r="A275" s="35">
        <v>268</v>
      </c>
      <c r="B275" s="26" t="s">
        <v>113</v>
      </c>
      <c r="C275" s="32" t="s">
        <v>581</v>
      </c>
      <c r="D275" s="27" t="s">
        <v>1</v>
      </c>
      <c r="E275" s="38">
        <f t="shared" si="14"/>
        <v>150</v>
      </c>
      <c r="F275" s="29">
        <v>150</v>
      </c>
      <c r="G275" s="43">
        <v>5</v>
      </c>
      <c r="H275" s="22">
        <f t="shared" si="12"/>
        <v>750</v>
      </c>
      <c r="I275" s="30" t="s">
        <v>690</v>
      </c>
      <c r="J275" s="40" t="str">
        <f t="shared" si="13"/>
        <v/>
      </c>
    </row>
    <row r="276" spans="1:10" s="3" customFormat="1" ht="105" x14ac:dyDescent="0.25">
      <c r="A276" s="35">
        <v>269</v>
      </c>
      <c r="B276" s="26" t="s">
        <v>113</v>
      </c>
      <c r="C276" s="32" t="s">
        <v>582</v>
      </c>
      <c r="D276" s="27" t="s">
        <v>1</v>
      </c>
      <c r="E276" s="38">
        <f t="shared" si="14"/>
        <v>150</v>
      </c>
      <c r="F276" s="29">
        <v>150</v>
      </c>
      <c r="G276" s="43">
        <v>4</v>
      </c>
      <c r="H276" s="22">
        <f t="shared" si="12"/>
        <v>600</v>
      </c>
      <c r="I276" s="30" t="s">
        <v>690</v>
      </c>
      <c r="J276" s="40" t="str">
        <f t="shared" si="13"/>
        <v/>
      </c>
    </row>
    <row r="277" spans="1:10" s="3" customFormat="1" ht="90" x14ac:dyDescent="0.25">
      <c r="A277" s="35">
        <v>270</v>
      </c>
      <c r="B277" s="26" t="s">
        <v>113</v>
      </c>
      <c r="C277" s="32" t="s">
        <v>309</v>
      </c>
      <c r="D277" s="27" t="s">
        <v>1</v>
      </c>
      <c r="E277" s="38">
        <f t="shared" si="14"/>
        <v>80</v>
      </c>
      <c r="F277" s="29">
        <v>80</v>
      </c>
      <c r="G277" s="43">
        <v>13</v>
      </c>
      <c r="H277" s="22">
        <f t="shared" si="12"/>
        <v>1040</v>
      </c>
      <c r="I277" s="30" t="s">
        <v>691</v>
      </c>
      <c r="J277" s="40" t="str">
        <f t="shared" si="13"/>
        <v/>
      </c>
    </row>
    <row r="278" spans="1:10" s="3" customFormat="1" ht="90" x14ac:dyDescent="0.25">
      <c r="A278" s="35">
        <v>271</v>
      </c>
      <c r="B278" s="26" t="s">
        <v>113</v>
      </c>
      <c r="C278" s="32" t="s">
        <v>121</v>
      </c>
      <c r="D278" s="27" t="s">
        <v>1</v>
      </c>
      <c r="E278" s="38">
        <f t="shared" si="14"/>
        <v>80</v>
      </c>
      <c r="F278" s="29">
        <v>80</v>
      </c>
      <c r="G278" s="43">
        <v>2</v>
      </c>
      <c r="H278" s="22">
        <f t="shared" si="12"/>
        <v>160</v>
      </c>
      <c r="I278" s="30" t="s">
        <v>691</v>
      </c>
      <c r="J278" s="40" t="str">
        <f t="shared" si="13"/>
        <v/>
      </c>
    </row>
    <row r="279" spans="1:10" s="3" customFormat="1" ht="90" x14ac:dyDescent="0.25">
      <c r="A279" s="35">
        <v>272</v>
      </c>
      <c r="B279" s="26" t="s">
        <v>113</v>
      </c>
      <c r="C279" s="32" t="s">
        <v>308</v>
      </c>
      <c r="D279" s="27" t="s">
        <v>1</v>
      </c>
      <c r="E279" s="38">
        <f t="shared" si="14"/>
        <v>80</v>
      </c>
      <c r="F279" s="29">
        <v>80</v>
      </c>
      <c r="G279" s="43">
        <v>3</v>
      </c>
      <c r="H279" s="22">
        <f t="shared" si="12"/>
        <v>240</v>
      </c>
      <c r="I279" s="30" t="s">
        <v>729</v>
      </c>
      <c r="J279" s="40" t="str">
        <f t="shared" si="13"/>
        <v/>
      </c>
    </row>
    <row r="280" spans="1:10" s="3" customFormat="1" ht="90" x14ac:dyDescent="0.25">
      <c r="A280" s="35">
        <v>273</v>
      </c>
      <c r="B280" s="26" t="s">
        <v>113</v>
      </c>
      <c r="C280" s="32" t="s">
        <v>310</v>
      </c>
      <c r="D280" s="27" t="s">
        <v>1</v>
      </c>
      <c r="E280" s="38">
        <f t="shared" si="14"/>
        <v>80</v>
      </c>
      <c r="F280" s="29">
        <v>80</v>
      </c>
      <c r="G280" s="43">
        <v>2</v>
      </c>
      <c r="H280" s="22">
        <f t="shared" si="12"/>
        <v>160</v>
      </c>
      <c r="I280" s="30" t="s">
        <v>729</v>
      </c>
      <c r="J280" s="40" t="str">
        <f t="shared" si="13"/>
        <v/>
      </c>
    </row>
    <row r="281" spans="1:10" s="3" customFormat="1" ht="90" x14ac:dyDescent="0.25">
      <c r="A281" s="35">
        <v>274</v>
      </c>
      <c r="B281" s="26" t="s">
        <v>113</v>
      </c>
      <c r="C281" s="32" t="s">
        <v>311</v>
      </c>
      <c r="D281" s="27" t="s">
        <v>1</v>
      </c>
      <c r="E281" s="38">
        <f t="shared" si="14"/>
        <v>80</v>
      </c>
      <c r="F281" s="29">
        <v>80</v>
      </c>
      <c r="G281" s="43">
        <v>1</v>
      </c>
      <c r="H281" s="22">
        <f t="shared" si="12"/>
        <v>80</v>
      </c>
      <c r="I281" s="30" t="s">
        <v>729</v>
      </c>
      <c r="J281" s="40" t="str">
        <f t="shared" si="13"/>
        <v/>
      </c>
    </row>
    <row r="282" spans="1:10" s="3" customFormat="1" ht="90" x14ac:dyDescent="0.25">
      <c r="A282" s="35">
        <v>275</v>
      </c>
      <c r="B282" s="26" t="s">
        <v>113</v>
      </c>
      <c r="C282" s="32" t="s">
        <v>312</v>
      </c>
      <c r="D282" s="27" t="s">
        <v>1</v>
      </c>
      <c r="E282" s="38">
        <f t="shared" si="14"/>
        <v>80</v>
      </c>
      <c r="F282" s="29">
        <v>80</v>
      </c>
      <c r="G282" s="43">
        <v>1</v>
      </c>
      <c r="H282" s="22">
        <f t="shared" si="12"/>
        <v>80</v>
      </c>
      <c r="I282" s="30" t="s">
        <v>691</v>
      </c>
      <c r="J282" s="40" t="str">
        <f t="shared" si="13"/>
        <v/>
      </c>
    </row>
    <row r="283" spans="1:10" s="3" customFormat="1" ht="90" x14ac:dyDescent="0.25">
      <c r="A283" s="35">
        <v>276</v>
      </c>
      <c r="B283" s="26" t="s">
        <v>33</v>
      </c>
      <c r="C283" s="32" t="s">
        <v>612</v>
      </c>
      <c r="D283" s="27" t="s">
        <v>1</v>
      </c>
      <c r="E283" s="38">
        <f t="shared" si="14"/>
        <v>12</v>
      </c>
      <c r="F283" s="29">
        <v>12</v>
      </c>
      <c r="G283" s="43">
        <v>57</v>
      </c>
      <c r="H283" s="22">
        <f t="shared" si="12"/>
        <v>684</v>
      </c>
      <c r="I283" s="30" t="s">
        <v>692</v>
      </c>
      <c r="J283" s="40" t="str">
        <f t="shared" si="13"/>
        <v/>
      </c>
    </row>
    <row r="284" spans="1:10" s="3" customFormat="1" ht="90" x14ac:dyDescent="0.25">
      <c r="A284" s="35">
        <v>277</v>
      </c>
      <c r="B284" s="26" t="s">
        <v>33</v>
      </c>
      <c r="C284" s="32" t="s">
        <v>613</v>
      </c>
      <c r="D284" s="27" t="s">
        <v>1</v>
      </c>
      <c r="E284" s="38">
        <f t="shared" si="14"/>
        <v>15</v>
      </c>
      <c r="F284" s="29">
        <v>15</v>
      </c>
      <c r="G284" s="43">
        <v>397</v>
      </c>
      <c r="H284" s="22">
        <f t="shared" si="12"/>
        <v>5955</v>
      </c>
      <c r="I284" s="30" t="s">
        <v>692</v>
      </c>
      <c r="J284" s="40" t="str">
        <f t="shared" si="13"/>
        <v/>
      </c>
    </row>
    <row r="285" spans="1:10" s="3" customFormat="1" ht="90" x14ac:dyDescent="0.25">
      <c r="A285" s="35">
        <v>278</v>
      </c>
      <c r="B285" s="26" t="s">
        <v>33</v>
      </c>
      <c r="C285" s="32" t="s">
        <v>614</v>
      </c>
      <c r="D285" s="27" t="s">
        <v>1</v>
      </c>
      <c r="E285" s="38">
        <f t="shared" si="14"/>
        <v>25</v>
      </c>
      <c r="F285" s="29">
        <v>25</v>
      </c>
      <c r="G285" s="43">
        <v>4</v>
      </c>
      <c r="H285" s="22">
        <f t="shared" si="12"/>
        <v>100</v>
      </c>
      <c r="I285" s="30" t="s">
        <v>692</v>
      </c>
      <c r="J285" s="40" t="str">
        <f t="shared" si="13"/>
        <v/>
      </c>
    </row>
    <row r="286" spans="1:10" s="3" customFormat="1" ht="75" x14ac:dyDescent="0.25">
      <c r="A286" s="35">
        <v>279</v>
      </c>
      <c r="B286" s="26" t="s">
        <v>33</v>
      </c>
      <c r="C286" s="32" t="s">
        <v>173</v>
      </c>
      <c r="D286" s="27" t="s">
        <v>1</v>
      </c>
      <c r="E286" s="38">
        <f t="shared" si="14"/>
        <v>25</v>
      </c>
      <c r="F286" s="29">
        <v>25</v>
      </c>
      <c r="G286" s="43">
        <v>3</v>
      </c>
      <c r="H286" s="22">
        <f t="shared" si="12"/>
        <v>75</v>
      </c>
      <c r="I286" s="30" t="s">
        <v>693</v>
      </c>
      <c r="J286" s="40" t="str">
        <f t="shared" si="13"/>
        <v/>
      </c>
    </row>
    <row r="287" spans="1:10" s="3" customFormat="1" ht="75" x14ac:dyDescent="0.25">
      <c r="A287" s="35">
        <v>280</v>
      </c>
      <c r="B287" s="26" t="s">
        <v>33</v>
      </c>
      <c r="C287" s="32" t="s">
        <v>174</v>
      </c>
      <c r="D287" s="27" t="s">
        <v>1</v>
      </c>
      <c r="E287" s="38">
        <f t="shared" si="14"/>
        <v>25</v>
      </c>
      <c r="F287" s="29">
        <v>25</v>
      </c>
      <c r="G287" s="43">
        <v>1</v>
      </c>
      <c r="H287" s="22">
        <f t="shared" si="12"/>
        <v>25</v>
      </c>
      <c r="I287" s="30" t="s">
        <v>693</v>
      </c>
      <c r="J287" s="40" t="str">
        <f t="shared" si="13"/>
        <v/>
      </c>
    </row>
    <row r="288" spans="1:10" s="3" customFormat="1" ht="75" x14ac:dyDescent="0.25">
      <c r="A288" s="35">
        <v>281</v>
      </c>
      <c r="B288" s="26" t="s">
        <v>33</v>
      </c>
      <c r="C288" s="32" t="s">
        <v>210</v>
      </c>
      <c r="D288" s="27" t="s">
        <v>1</v>
      </c>
      <c r="E288" s="38">
        <f t="shared" si="14"/>
        <v>30</v>
      </c>
      <c r="F288" s="29">
        <v>30</v>
      </c>
      <c r="G288" s="43">
        <v>1</v>
      </c>
      <c r="H288" s="22">
        <f t="shared" si="12"/>
        <v>30</v>
      </c>
      <c r="I288" s="30" t="s">
        <v>693</v>
      </c>
      <c r="J288" s="40" t="str">
        <f t="shared" si="13"/>
        <v/>
      </c>
    </row>
    <row r="289" spans="1:10" s="3" customFormat="1" ht="45" x14ac:dyDescent="0.25">
      <c r="A289" s="35">
        <v>282</v>
      </c>
      <c r="B289" s="26" t="s">
        <v>39</v>
      </c>
      <c r="C289" s="32" t="s">
        <v>170</v>
      </c>
      <c r="D289" s="27" t="s">
        <v>1</v>
      </c>
      <c r="E289" s="38">
        <v>60</v>
      </c>
      <c r="F289" s="29">
        <v>80</v>
      </c>
      <c r="G289" s="43">
        <v>3233</v>
      </c>
      <c r="H289" s="22">
        <f t="shared" si="12"/>
        <v>193980</v>
      </c>
      <c r="I289" s="30" t="s">
        <v>730</v>
      </c>
      <c r="J289" s="40" t="str">
        <f t="shared" si="13"/>
        <v/>
      </c>
    </row>
    <row r="290" spans="1:10" s="3" customFormat="1" ht="45" x14ac:dyDescent="0.25">
      <c r="A290" s="35">
        <v>283</v>
      </c>
      <c r="B290" s="26" t="s">
        <v>39</v>
      </c>
      <c r="C290" s="32" t="s">
        <v>171</v>
      </c>
      <c r="D290" s="27" t="s">
        <v>1</v>
      </c>
      <c r="E290" s="38">
        <v>50</v>
      </c>
      <c r="F290" s="29">
        <v>60</v>
      </c>
      <c r="G290" s="43">
        <v>279</v>
      </c>
      <c r="H290" s="22">
        <f t="shared" si="12"/>
        <v>13950</v>
      </c>
      <c r="I290" s="30" t="s">
        <v>731</v>
      </c>
      <c r="J290" s="40" t="str">
        <f t="shared" si="13"/>
        <v/>
      </c>
    </row>
    <row r="291" spans="1:10" s="3" customFormat="1" ht="45" x14ac:dyDescent="0.25">
      <c r="A291" s="35">
        <v>284</v>
      </c>
      <c r="B291" s="26" t="s">
        <v>14</v>
      </c>
      <c r="C291" s="32" t="s">
        <v>226</v>
      </c>
      <c r="D291" s="27" t="s">
        <v>15</v>
      </c>
      <c r="E291" s="38">
        <f t="shared" si="14"/>
        <v>4.5</v>
      </c>
      <c r="F291" s="29">
        <v>4.5</v>
      </c>
      <c r="G291" s="43">
        <v>277</v>
      </c>
      <c r="H291" s="22">
        <f t="shared" si="12"/>
        <v>1246.5</v>
      </c>
      <c r="I291" s="30" t="s">
        <v>694</v>
      </c>
      <c r="J291" s="40" t="str">
        <f t="shared" si="13"/>
        <v/>
      </c>
    </row>
    <row r="292" spans="1:10" s="3" customFormat="1" ht="45" x14ac:dyDescent="0.25">
      <c r="A292" s="35">
        <v>285</v>
      </c>
      <c r="B292" s="26" t="s">
        <v>14</v>
      </c>
      <c r="C292" s="32" t="s">
        <v>184</v>
      </c>
      <c r="D292" s="27" t="s">
        <v>15</v>
      </c>
      <c r="E292" s="38">
        <f t="shared" si="14"/>
        <v>5.2</v>
      </c>
      <c r="F292" s="29">
        <v>5.2</v>
      </c>
      <c r="G292" s="43">
        <v>523</v>
      </c>
      <c r="H292" s="22">
        <f t="shared" si="12"/>
        <v>2719.6</v>
      </c>
      <c r="I292" s="30" t="s">
        <v>695</v>
      </c>
      <c r="J292" s="40" t="str">
        <f t="shared" si="13"/>
        <v/>
      </c>
    </row>
    <row r="293" spans="1:10" s="3" customFormat="1" ht="45" x14ac:dyDescent="0.25">
      <c r="A293" s="35">
        <v>286</v>
      </c>
      <c r="B293" s="26" t="s">
        <v>39</v>
      </c>
      <c r="C293" s="32" t="s">
        <v>781</v>
      </c>
      <c r="D293" s="27" t="s">
        <v>15</v>
      </c>
      <c r="E293" s="38">
        <f t="shared" si="14"/>
        <v>3.5</v>
      </c>
      <c r="F293" s="29">
        <v>3.5</v>
      </c>
      <c r="G293" s="43">
        <v>3024</v>
      </c>
      <c r="H293" s="22">
        <f t="shared" si="12"/>
        <v>10584</v>
      </c>
      <c r="I293" s="30" t="s">
        <v>774</v>
      </c>
      <c r="J293" s="40" t="str">
        <f t="shared" si="13"/>
        <v/>
      </c>
    </row>
    <row r="294" spans="1:10" s="3" customFormat="1" ht="45" x14ac:dyDescent="0.25">
      <c r="A294" s="35">
        <v>287</v>
      </c>
      <c r="B294" s="26" t="s">
        <v>39</v>
      </c>
      <c r="C294" s="32" t="s">
        <v>782</v>
      </c>
      <c r="D294" s="27" t="s">
        <v>15</v>
      </c>
      <c r="E294" s="38">
        <f t="shared" si="14"/>
        <v>3.5</v>
      </c>
      <c r="F294" s="29">
        <v>3.5</v>
      </c>
      <c r="G294" s="43">
        <v>45</v>
      </c>
      <c r="H294" s="22">
        <f t="shared" si="12"/>
        <v>157.5</v>
      </c>
      <c r="I294" s="30" t="s">
        <v>774</v>
      </c>
      <c r="J294" s="40" t="str">
        <f t="shared" si="13"/>
        <v/>
      </c>
    </row>
    <row r="295" spans="1:10" s="3" customFormat="1" ht="45" x14ac:dyDescent="0.25">
      <c r="A295" s="35">
        <v>288</v>
      </c>
      <c r="B295" s="26" t="s">
        <v>39</v>
      </c>
      <c r="C295" s="32" t="s">
        <v>615</v>
      </c>
      <c r="D295" s="27" t="s">
        <v>15</v>
      </c>
      <c r="E295" s="38">
        <v>20</v>
      </c>
      <c r="F295" s="29">
        <v>33</v>
      </c>
      <c r="G295" s="43">
        <v>8500</v>
      </c>
      <c r="H295" s="22">
        <f t="shared" si="12"/>
        <v>170000</v>
      </c>
      <c r="I295" s="30" t="s">
        <v>815</v>
      </c>
      <c r="J295" s="40" t="str">
        <f t="shared" si="13"/>
        <v/>
      </c>
    </row>
    <row r="296" spans="1:10" s="3" customFormat="1" ht="45" x14ac:dyDescent="0.25">
      <c r="A296" s="35">
        <v>289</v>
      </c>
      <c r="B296" s="26" t="s">
        <v>14</v>
      </c>
      <c r="C296" s="32" t="s">
        <v>160</v>
      </c>
      <c r="D296" s="27" t="s">
        <v>15</v>
      </c>
      <c r="E296" s="38">
        <f t="shared" si="14"/>
        <v>2.5</v>
      </c>
      <c r="F296" s="29">
        <v>2.5</v>
      </c>
      <c r="G296" s="43">
        <v>1352</v>
      </c>
      <c r="H296" s="22">
        <f t="shared" si="12"/>
        <v>3380</v>
      </c>
      <c r="I296" s="30" t="s">
        <v>775</v>
      </c>
      <c r="J296" s="40" t="str">
        <f t="shared" si="13"/>
        <v/>
      </c>
    </row>
    <row r="297" spans="1:10" s="3" customFormat="1" ht="60" x14ac:dyDescent="0.25">
      <c r="A297" s="35">
        <v>290</v>
      </c>
      <c r="B297" s="26" t="s">
        <v>39</v>
      </c>
      <c r="C297" s="32" t="s">
        <v>161</v>
      </c>
      <c r="D297" s="27" t="s">
        <v>15</v>
      </c>
      <c r="E297" s="38">
        <f t="shared" si="14"/>
        <v>4</v>
      </c>
      <c r="F297" s="29">
        <v>4</v>
      </c>
      <c r="G297" s="43">
        <v>1733</v>
      </c>
      <c r="H297" s="22">
        <f t="shared" si="12"/>
        <v>6932</v>
      </c>
      <c r="I297" s="30" t="s">
        <v>776</v>
      </c>
      <c r="J297" s="40" t="str">
        <f t="shared" si="13"/>
        <v/>
      </c>
    </row>
    <row r="298" spans="1:10" s="3" customFormat="1" ht="45" x14ac:dyDescent="0.25">
      <c r="A298" s="35">
        <v>291</v>
      </c>
      <c r="B298" s="26" t="s">
        <v>0</v>
      </c>
      <c r="C298" s="28" t="s">
        <v>222</v>
      </c>
      <c r="D298" s="27" t="s">
        <v>1</v>
      </c>
      <c r="E298" s="38">
        <f t="shared" si="14"/>
        <v>200</v>
      </c>
      <c r="F298" s="29">
        <v>200</v>
      </c>
      <c r="G298" s="43">
        <v>62</v>
      </c>
      <c r="H298" s="22">
        <f t="shared" si="12"/>
        <v>12400</v>
      </c>
      <c r="I298" s="30" t="s">
        <v>696</v>
      </c>
      <c r="J298" s="40" t="str">
        <f t="shared" si="13"/>
        <v/>
      </c>
    </row>
    <row r="299" spans="1:10" s="3" customFormat="1" ht="30" x14ac:dyDescent="0.25">
      <c r="A299" s="35">
        <v>292</v>
      </c>
      <c r="B299" s="26" t="s">
        <v>17</v>
      </c>
      <c r="C299" s="32" t="s">
        <v>583</v>
      </c>
      <c r="D299" s="27" t="s">
        <v>122</v>
      </c>
      <c r="E299" s="38">
        <f t="shared" si="14"/>
        <v>175</v>
      </c>
      <c r="F299" s="29">
        <v>175</v>
      </c>
      <c r="G299" s="43">
        <v>4</v>
      </c>
      <c r="H299" s="22">
        <f t="shared" si="12"/>
        <v>700</v>
      </c>
      <c r="I299" s="30" t="s">
        <v>732</v>
      </c>
      <c r="J299" s="40" t="str">
        <f t="shared" si="13"/>
        <v/>
      </c>
    </row>
    <row r="300" spans="1:10" s="3" customFormat="1" ht="32.25" customHeight="1" x14ac:dyDescent="0.25">
      <c r="A300" s="35">
        <v>293</v>
      </c>
      <c r="B300" s="26" t="s">
        <v>39</v>
      </c>
      <c r="C300" s="32" t="s">
        <v>223</v>
      </c>
      <c r="D300" s="27" t="s">
        <v>1</v>
      </c>
      <c r="E300" s="38">
        <v>60</v>
      </c>
      <c r="F300" s="29">
        <v>70</v>
      </c>
      <c r="G300" s="43">
        <v>726</v>
      </c>
      <c r="H300" s="22">
        <f t="shared" si="12"/>
        <v>43560</v>
      </c>
      <c r="I300" s="30" t="s">
        <v>421</v>
      </c>
      <c r="J300" s="40" t="str">
        <f t="shared" si="13"/>
        <v/>
      </c>
    </row>
    <row r="301" spans="1:10" s="3" customFormat="1" ht="30" x14ac:dyDescent="0.25">
      <c r="A301" s="35">
        <v>294</v>
      </c>
      <c r="B301" s="26" t="s">
        <v>39</v>
      </c>
      <c r="C301" s="32" t="s">
        <v>224</v>
      </c>
      <c r="D301" s="27" t="s">
        <v>1</v>
      </c>
      <c r="E301" s="38">
        <v>150</v>
      </c>
      <c r="F301" s="29">
        <v>170</v>
      </c>
      <c r="G301" s="43">
        <v>419</v>
      </c>
      <c r="H301" s="22">
        <f t="shared" si="12"/>
        <v>62850</v>
      </c>
      <c r="I301" s="30" t="s">
        <v>421</v>
      </c>
      <c r="J301" s="40" t="str">
        <f t="shared" si="13"/>
        <v/>
      </c>
    </row>
    <row r="302" spans="1:10" s="3" customFormat="1" ht="30" x14ac:dyDescent="0.25">
      <c r="A302" s="35">
        <v>295</v>
      </c>
      <c r="B302" s="26" t="s">
        <v>39</v>
      </c>
      <c r="C302" s="32" t="s">
        <v>225</v>
      </c>
      <c r="D302" s="27" t="s">
        <v>1</v>
      </c>
      <c r="E302" s="38">
        <v>250</v>
      </c>
      <c r="F302" s="29">
        <v>300</v>
      </c>
      <c r="G302" s="43">
        <v>106</v>
      </c>
      <c r="H302" s="22">
        <f t="shared" si="12"/>
        <v>26500</v>
      </c>
      <c r="I302" s="30" t="s">
        <v>421</v>
      </c>
      <c r="J302" s="40" t="str">
        <f t="shared" si="13"/>
        <v/>
      </c>
    </row>
    <row r="303" spans="1:10" s="3" customFormat="1" x14ac:dyDescent="0.25">
      <c r="A303" s="35">
        <v>296</v>
      </c>
      <c r="B303" s="26" t="s">
        <v>39</v>
      </c>
      <c r="C303" s="32" t="s">
        <v>123</v>
      </c>
      <c r="D303" s="27" t="s">
        <v>1</v>
      </c>
      <c r="E303" s="38">
        <v>50</v>
      </c>
      <c r="F303" s="29">
        <v>60</v>
      </c>
      <c r="G303" s="43">
        <v>702</v>
      </c>
      <c r="H303" s="22">
        <f t="shared" si="12"/>
        <v>35100</v>
      </c>
      <c r="I303" s="30" t="s">
        <v>422</v>
      </c>
      <c r="J303" s="40" t="str">
        <f t="shared" si="13"/>
        <v/>
      </c>
    </row>
    <row r="304" spans="1:10" s="3" customFormat="1" x14ac:dyDescent="0.25">
      <c r="A304" s="35">
        <v>297</v>
      </c>
      <c r="B304" s="26" t="s">
        <v>39</v>
      </c>
      <c r="C304" s="32" t="s">
        <v>124</v>
      </c>
      <c r="D304" s="27" t="s">
        <v>1</v>
      </c>
      <c r="E304" s="38">
        <v>125</v>
      </c>
      <c r="F304" s="29">
        <v>150</v>
      </c>
      <c r="G304" s="43">
        <v>413</v>
      </c>
      <c r="H304" s="22">
        <f t="shared" si="12"/>
        <v>51625</v>
      </c>
      <c r="I304" s="30" t="s">
        <v>422</v>
      </c>
      <c r="J304" s="40" t="str">
        <f t="shared" si="13"/>
        <v/>
      </c>
    </row>
    <row r="305" spans="1:10" s="3" customFormat="1" x14ac:dyDescent="0.25">
      <c r="A305" s="35">
        <v>298</v>
      </c>
      <c r="B305" s="26" t="s">
        <v>39</v>
      </c>
      <c r="C305" s="32" t="s">
        <v>125</v>
      </c>
      <c r="D305" s="27" t="s">
        <v>1</v>
      </c>
      <c r="E305" s="38">
        <v>250</v>
      </c>
      <c r="F305" s="29">
        <v>300</v>
      </c>
      <c r="G305" s="43">
        <v>104</v>
      </c>
      <c r="H305" s="22">
        <f t="shared" si="12"/>
        <v>26000</v>
      </c>
      <c r="I305" s="30" t="s">
        <v>422</v>
      </c>
      <c r="J305" s="40" t="str">
        <f t="shared" si="13"/>
        <v/>
      </c>
    </row>
    <row r="306" spans="1:10" s="3" customFormat="1" x14ac:dyDescent="0.25">
      <c r="A306" s="35">
        <v>299</v>
      </c>
      <c r="B306" s="26" t="s">
        <v>39</v>
      </c>
      <c r="C306" s="32" t="s">
        <v>126</v>
      </c>
      <c r="D306" s="27" t="s">
        <v>23</v>
      </c>
      <c r="E306" s="38">
        <f t="shared" si="14"/>
        <v>7</v>
      </c>
      <c r="F306" s="29">
        <v>7</v>
      </c>
      <c r="G306" s="43">
        <v>1080</v>
      </c>
      <c r="H306" s="22">
        <f t="shared" si="12"/>
        <v>7560</v>
      </c>
      <c r="I306" s="30" t="s">
        <v>697</v>
      </c>
      <c r="J306" s="40" t="str">
        <f t="shared" si="13"/>
        <v/>
      </c>
    </row>
    <row r="307" spans="1:10" s="3" customFormat="1" x14ac:dyDescent="0.25">
      <c r="A307" s="35">
        <v>300</v>
      </c>
      <c r="B307" s="26" t="s">
        <v>39</v>
      </c>
      <c r="C307" s="32" t="s">
        <v>127</v>
      </c>
      <c r="D307" s="27" t="s">
        <v>23</v>
      </c>
      <c r="E307" s="38">
        <v>45</v>
      </c>
      <c r="F307" s="29">
        <v>53</v>
      </c>
      <c r="G307" s="43">
        <v>848</v>
      </c>
      <c r="H307" s="22">
        <f t="shared" si="12"/>
        <v>38160</v>
      </c>
      <c r="I307" s="30" t="s">
        <v>698</v>
      </c>
      <c r="J307" s="40" t="str">
        <f t="shared" si="13"/>
        <v/>
      </c>
    </row>
    <row r="308" spans="1:10" s="3" customFormat="1" x14ac:dyDescent="0.25">
      <c r="A308" s="35">
        <v>301</v>
      </c>
      <c r="B308" s="26" t="s">
        <v>39</v>
      </c>
      <c r="C308" s="32" t="s">
        <v>128</v>
      </c>
      <c r="D308" s="27" t="s">
        <v>23</v>
      </c>
      <c r="E308" s="38">
        <f t="shared" si="14"/>
        <v>3</v>
      </c>
      <c r="F308" s="29">
        <v>3</v>
      </c>
      <c r="G308" s="43">
        <v>435</v>
      </c>
      <c r="H308" s="22">
        <f t="shared" si="12"/>
        <v>1305</v>
      </c>
      <c r="I308" s="30" t="s">
        <v>697</v>
      </c>
      <c r="J308" s="40" t="str">
        <f t="shared" si="13"/>
        <v/>
      </c>
    </row>
    <row r="309" spans="1:10" s="3" customFormat="1" x14ac:dyDescent="0.25">
      <c r="A309" s="35">
        <v>302</v>
      </c>
      <c r="B309" s="26" t="s">
        <v>39</v>
      </c>
      <c r="C309" s="32" t="s">
        <v>129</v>
      </c>
      <c r="D309" s="27" t="s">
        <v>23</v>
      </c>
      <c r="E309" s="38">
        <f t="shared" si="14"/>
        <v>25</v>
      </c>
      <c r="F309" s="29">
        <v>25</v>
      </c>
      <c r="G309" s="43">
        <v>428</v>
      </c>
      <c r="H309" s="22">
        <f t="shared" si="12"/>
        <v>10700</v>
      </c>
      <c r="I309" s="30" t="s">
        <v>764</v>
      </c>
      <c r="J309" s="40" t="str">
        <f t="shared" si="13"/>
        <v/>
      </c>
    </row>
    <row r="310" spans="1:10" s="3" customFormat="1" x14ac:dyDescent="0.25">
      <c r="A310" s="35">
        <v>303</v>
      </c>
      <c r="B310" s="26" t="s">
        <v>39</v>
      </c>
      <c r="C310" s="32" t="s">
        <v>130</v>
      </c>
      <c r="D310" s="27" t="s">
        <v>23</v>
      </c>
      <c r="E310" s="38">
        <f t="shared" si="14"/>
        <v>4</v>
      </c>
      <c r="F310" s="29">
        <v>4</v>
      </c>
      <c r="G310" s="43">
        <v>462</v>
      </c>
      <c r="H310" s="22">
        <f t="shared" si="12"/>
        <v>1848</v>
      </c>
      <c r="I310" s="30" t="s">
        <v>697</v>
      </c>
      <c r="J310" s="40" t="str">
        <f t="shared" si="13"/>
        <v/>
      </c>
    </row>
    <row r="311" spans="1:10" s="3" customFormat="1" x14ac:dyDescent="0.25">
      <c r="A311" s="35">
        <v>304</v>
      </c>
      <c r="B311" s="26" t="s">
        <v>39</v>
      </c>
      <c r="C311" s="32" t="s">
        <v>131</v>
      </c>
      <c r="D311" s="27" t="s">
        <v>23</v>
      </c>
      <c r="E311" s="38">
        <f t="shared" si="14"/>
        <v>39</v>
      </c>
      <c r="F311" s="29">
        <v>39</v>
      </c>
      <c r="G311" s="43">
        <v>447</v>
      </c>
      <c r="H311" s="22">
        <f t="shared" si="12"/>
        <v>17433</v>
      </c>
      <c r="I311" s="30" t="s">
        <v>765</v>
      </c>
      <c r="J311" s="40" t="str">
        <f t="shared" si="13"/>
        <v/>
      </c>
    </row>
    <row r="312" spans="1:10" s="3" customFormat="1" x14ac:dyDescent="0.25">
      <c r="A312" s="35">
        <v>305</v>
      </c>
      <c r="B312" s="26" t="s">
        <v>39</v>
      </c>
      <c r="C312" s="32" t="s">
        <v>132</v>
      </c>
      <c r="D312" s="27" t="s">
        <v>23</v>
      </c>
      <c r="E312" s="38">
        <f t="shared" si="14"/>
        <v>2.5</v>
      </c>
      <c r="F312" s="29">
        <v>2.5</v>
      </c>
      <c r="G312" s="43">
        <v>3853</v>
      </c>
      <c r="H312" s="22">
        <f t="shared" si="12"/>
        <v>9632.5</v>
      </c>
      <c r="I312" s="30" t="s">
        <v>697</v>
      </c>
      <c r="J312" s="40" t="str">
        <f t="shared" si="13"/>
        <v/>
      </c>
    </row>
    <row r="313" spans="1:10" s="3" customFormat="1" x14ac:dyDescent="0.25">
      <c r="A313" s="35">
        <v>306</v>
      </c>
      <c r="B313" s="26" t="s">
        <v>39</v>
      </c>
      <c r="C313" s="32" t="s">
        <v>133</v>
      </c>
      <c r="D313" s="27" t="s">
        <v>23</v>
      </c>
      <c r="E313" s="38">
        <v>4</v>
      </c>
      <c r="F313" s="29">
        <v>8</v>
      </c>
      <c r="G313" s="43">
        <v>4053</v>
      </c>
      <c r="H313" s="22">
        <f t="shared" si="12"/>
        <v>16212</v>
      </c>
      <c r="I313" s="30" t="s">
        <v>698</v>
      </c>
      <c r="J313" s="40" t="str">
        <f t="shared" si="13"/>
        <v/>
      </c>
    </row>
    <row r="314" spans="1:10" s="3" customFormat="1" x14ac:dyDescent="0.25">
      <c r="A314" s="35">
        <v>307</v>
      </c>
      <c r="B314" s="26" t="s">
        <v>39</v>
      </c>
      <c r="C314" s="32" t="s">
        <v>432</v>
      </c>
      <c r="D314" s="27" t="s">
        <v>23</v>
      </c>
      <c r="E314" s="38">
        <f t="shared" si="14"/>
        <v>5</v>
      </c>
      <c r="F314" s="29">
        <v>5</v>
      </c>
      <c r="G314" s="43">
        <v>350</v>
      </c>
      <c r="H314" s="22">
        <f t="shared" si="12"/>
        <v>1750</v>
      </c>
      <c r="I314" s="30" t="s">
        <v>697</v>
      </c>
      <c r="J314" s="40" t="str">
        <f t="shared" si="13"/>
        <v/>
      </c>
    </row>
    <row r="315" spans="1:10" s="3" customFormat="1" x14ac:dyDescent="0.25">
      <c r="A315" s="35">
        <v>308</v>
      </c>
      <c r="B315" s="26" t="s">
        <v>39</v>
      </c>
      <c r="C315" s="32" t="s">
        <v>433</v>
      </c>
      <c r="D315" s="27" t="s">
        <v>23</v>
      </c>
      <c r="E315" s="38">
        <v>35</v>
      </c>
      <c r="F315" s="29">
        <v>65</v>
      </c>
      <c r="G315" s="43">
        <v>350</v>
      </c>
      <c r="H315" s="22">
        <f t="shared" si="12"/>
        <v>12250</v>
      </c>
      <c r="I315" s="30" t="s">
        <v>698</v>
      </c>
      <c r="J315" s="40" t="str">
        <f t="shared" si="13"/>
        <v/>
      </c>
    </row>
    <row r="316" spans="1:10" s="3" customFormat="1" ht="45" x14ac:dyDescent="0.25">
      <c r="A316" s="35">
        <v>309</v>
      </c>
      <c r="B316" s="26" t="s">
        <v>39</v>
      </c>
      <c r="C316" s="32" t="s">
        <v>134</v>
      </c>
      <c r="D316" s="27" t="s">
        <v>23</v>
      </c>
      <c r="E316" s="38">
        <v>2.1</v>
      </c>
      <c r="F316" s="29">
        <v>4.2</v>
      </c>
      <c r="G316" s="43">
        <v>30124</v>
      </c>
      <c r="H316" s="22">
        <f t="shared" si="12"/>
        <v>63260.4</v>
      </c>
      <c r="I316" s="30" t="s">
        <v>766</v>
      </c>
      <c r="J316" s="40" t="str">
        <f t="shared" si="13"/>
        <v/>
      </c>
    </row>
    <row r="317" spans="1:10" s="3" customFormat="1" ht="45" x14ac:dyDescent="0.25">
      <c r="A317" s="35">
        <v>310</v>
      </c>
      <c r="B317" s="26" t="s">
        <v>39</v>
      </c>
      <c r="C317" s="32" t="s">
        <v>168</v>
      </c>
      <c r="D317" s="27" t="s">
        <v>1</v>
      </c>
      <c r="E317" s="38">
        <f t="shared" si="14"/>
        <v>3.3</v>
      </c>
      <c r="F317" s="29">
        <v>3.3</v>
      </c>
      <c r="G317" s="43">
        <v>2636</v>
      </c>
      <c r="H317" s="22">
        <f t="shared" si="12"/>
        <v>8698.7999999999993</v>
      </c>
      <c r="I317" s="30" t="s">
        <v>328</v>
      </c>
      <c r="J317" s="40" t="str">
        <f t="shared" si="13"/>
        <v/>
      </c>
    </row>
    <row r="318" spans="1:10" s="3" customFormat="1" ht="45" x14ac:dyDescent="0.25">
      <c r="A318" s="35">
        <v>311</v>
      </c>
      <c r="B318" s="26" t="s">
        <v>8</v>
      </c>
      <c r="C318" s="32" t="s">
        <v>186</v>
      </c>
      <c r="D318" s="27" t="s">
        <v>15</v>
      </c>
      <c r="E318" s="38">
        <f t="shared" si="14"/>
        <v>3.4</v>
      </c>
      <c r="F318" s="29">
        <v>3.4</v>
      </c>
      <c r="G318" s="43">
        <v>2440</v>
      </c>
      <c r="H318" s="22">
        <f t="shared" si="12"/>
        <v>8296</v>
      </c>
      <c r="I318" s="30" t="s">
        <v>757</v>
      </c>
      <c r="J318" s="40" t="str">
        <f t="shared" si="13"/>
        <v/>
      </c>
    </row>
    <row r="319" spans="1:10" s="3" customFormat="1" ht="45" x14ac:dyDescent="0.25">
      <c r="A319" s="35">
        <v>312</v>
      </c>
      <c r="B319" s="26" t="s">
        <v>8</v>
      </c>
      <c r="C319" s="32" t="s">
        <v>208</v>
      </c>
      <c r="D319" s="27" t="s">
        <v>1</v>
      </c>
      <c r="E319" s="38">
        <f t="shared" si="14"/>
        <v>120</v>
      </c>
      <c r="F319" s="29">
        <v>120</v>
      </c>
      <c r="G319" s="43">
        <v>297</v>
      </c>
      <c r="H319" s="22">
        <f t="shared" ref="H319:H379" si="15">E319*G319</f>
        <v>35640</v>
      </c>
      <c r="I319" s="30" t="s">
        <v>699</v>
      </c>
      <c r="J319" s="40" t="str">
        <f t="shared" ref="J319:J379" si="16">IF(AND(ISNUMBER(E319),ISNUMBER(FIND(",",E319)),LEN(E319)-LEN(SUBSTITUTE(E319,",",""))=1),IF(LEN(RIGHT(E319,LEN(E319)-FIND(",",E319)))&gt;2,ROW(),""),"")</f>
        <v/>
      </c>
    </row>
    <row r="320" spans="1:10" s="3" customFormat="1" ht="30" x14ac:dyDescent="0.25">
      <c r="A320" s="35">
        <v>313</v>
      </c>
      <c r="B320" s="26" t="s">
        <v>8</v>
      </c>
      <c r="C320" s="32" t="s">
        <v>584</v>
      </c>
      <c r="D320" s="27" t="s">
        <v>122</v>
      </c>
      <c r="E320" s="38">
        <f t="shared" si="14"/>
        <v>70</v>
      </c>
      <c r="F320" s="29">
        <v>70</v>
      </c>
      <c r="G320" s="43">
        <v>2</v>
      </c>
      <c r="H320" s="22">
        <f t="shared" si="15"/>
        <v>140</v>
      </c>
      <c r="I320" s="30" t="s">
        <v>772</v>
      </c>
      <c r="J320" s="40" t="str">
        <f t="shared" si="16"/>
        <v/>
      </c>
    </row>
    <row r="321" spans="1:10" s="3" customFormat="1" ht="165" x14ac:dyDescent="0.25">
      <c r="A321" s="35">
        <v>314</v>
      </c>
      <c r="B321" s="26" t="s">
        <v>17</v>
      </c>
      <c r="C321" s="32" t="s">
        <v>135</v>
      </c>
      <c r="D321" s="27" t="s">
        <v>1</v>
      </c>
      <c r="E321" s="38">
        <f t="shared" si="14"/>
        <v>900</v>
      </c>
      <c r="F321" s="29">
        <v>900</v>
      </c>
      <c r="G321" s="43">
        <v>60</v>
      </c>
      <c r="H321" s="22">
        <f t="shared" si="15"/>
        <v>54000</v>
      </c>
      <c r="I321" s="30" t="s">
        <v>700</v>
      </c>
      <c r="J321" s="40" t="str">
        <f t="shared" si="16"/>
        <v/>
      </c>
    </row>
    <row r="322" spans="1:10" s="3" customFormat="1" ht="165" x14ac:dyDescent="0.25">
      <c r="A322" s="35">
        <v>315</v>
      </c>
      <c r="B322" s="26" t="s">
        <v>17</v>
      </c>
      <c r="C322" s="32" t="s">
        <v>585</v>
      </c>
      <c r="D322" s="27" t="s">
        <v>1</v>
      </c>
      <c r="E322" s="38">
        <f t="shared" si="14"/>
        <v>1000</v>
      </c>
      <c r="F322" s="29">
        <v>1000</v>
      </c>
      <c r="G322" s="43">
        <v>14</v>
      </c>
      <c r="H322" s="22">
        <f t="shared" si="15"/>
        <v>14000</v>
      </c>
      <c r="I322" s="30" t="s">
        <v>701</v>
      </c>
      <c r="J322" s="40" t="str">
        <f t="shared" si="16"/>
        <v/>
      </c>
    </row>
    <row r="323" spans="1:10" s="3" customFormat="1" ht="75" x14ac:dyDescent="0.25">
      <c r="A323" s="35">
        <v>316</v>
      </c>
      <c r="B323" s="26" t="s">
        <v>17</v>
      </c>
      <c r="C323" s="32" t="s">
        <v>136</v>
      </c>
      <c r="D323" s="27" t="s">
        <v>1</v>
      </c>
      <c r="E323" s="38">
        <v>1750</v>
      </c>
      <c r="F323" s="29">
        <v>2000</v>
      </c>
      <c r="G323" s="43">
        <v>57</v>
      </c>
      <c r="H323" s="22">
        <f t="shared" si="15"/>
        <v>99750</v>
      </c>
      <c r="I323" s="30" t="s">
        <v>702</v>
      </c>
      <c r="J323" s="40" t="str">
        <f t="shared" si="16"/>
        <v/>
      </c>
    </row>
    <row r="324" spans="1:10" s="3" customFormat="1" ht="315" x14ac:dyDescent="0.25">
      <c r="A324" s="35">
        <v>317</v>
      </c>
      <c r="B324" s="26" t="s">
        <v>39</v>
      </c>
      <c r="C324" s="32" t="s">
        <v>137</v>
      </c>
      <c r="D324" s="27" t="s">
        <v>1</v>
      </c>
      <c r="E324" s="38">
        <v>750</v>
      </c>
      <c r="F324" s="29">
        <v>1000</v>
      </c>
      <c r="G324" s="43">
        <v>500</v>
      </c>
      <c r="H324" s="22">
        <f t="shared" si="15"/>
        <v>375000</v>
      </c>
      <c r="I324" s="30" t="s">
        <v>817</v>
      </c>
      <c r="J324" s="40" t="str">
        <f t="shared" si="16"/>
        <v/>
      </c>
    </row>
    <row r="325" spans="1:10" s="3" customFormat="1" ht="300" x14ac:dyDescent="0.25">
      <c r="A325" s="35">
        <v>318</v>
      </c>
      <c r="B325" s="26" t="s">
        <v>39</v>
      </c>
      <c r="C325" s="32" t="s">
        <v>725</v>
      </c>
      <c r="D325" s="27" t="s">
        <v>1</v>
      </c>
      <c r="E325" s="38">
        <f t="shared" si="14"/>
        <v>2000</v>
      </c>
      <c r="F325" s="29">
        <v>2000</v>
      </c>
      <c r="G325" s="43">
        <v>9</v>
      </c>
      <c r="H325" s="22">
        <f t="shared" si="15"/>
        <v>18000</v>
      </c>
      <c r="I325" s="30" t="s">
        <v>816</v>
      </c>
      <c r="J325" s="40" t="str">
        <f t="shared" si="16"/>
        <v/>
      </c>
    </row>
    <row r="326" spans="1:10" s="3" customFormat="1" ht="57" customHeight="1" x14ac:dyDescent="0.25">
      <c r="A326" s="35">
        <v>319</v>
      </c>
      <c r="B326" s="26" t="s">
        <v>39</v>
      </c>
      <c r="C326" s="32" t="s">
        <v>138</v>
      </c>
      <c r="D326" s="27" t="s">
        <v>1</v>
      </c>
      <c r="E326" s="38">
        <f t="shared" si="14"/>
        <v>23</v>
      </c>
      <c r="F326" s="29">
        <v>23</v>
      </c>
      <c r="G326" s="43">
        <v>125</v>
      </c>
      <c r="H326" s="22">
        <f t="shared" si="15"/>
        <v>2875</v>
      </c>
      <c r="I326" s="30" t="s">
        <v>733</v>
      </c>
      <c r="J326" s="40" t="str">
        <f t="shared" si="16"/>
        <v/>
      </c>
    </row>
    <row r="327" spans="1:10" s="3" customFormat="1" ht="60" x14ac:dyDescent="0.25">
      <c r="A327" s="35">
        <v>320</v>
      </c>
      <c r="B327" s="26" t="s">
        <v>39</v>
      </c>
      <c r="C327" s="32" t="s">
        <v>199</v>
      </c>
      <c r="D327" s="27" t="s">
        <v>15</v>
      </c>
      <c r="E327" s="38">
        <v>13</v>
      </c>
      <c r="F327" s="29">
        <v>26</v>
      </c>
      <c r="G327" s="43">
        <v>4848</v>
      </c>
      <c r="H327" s="22">
        <f t="shared" si="15"/>
        <v>63024</v>
      </c>
      <c r="I327" s="30" t="s">
        <v>777</v>
      </c>
      <c r="J327" s="40" t="str">
        <f t="shared" si="16"/>
        <v/>
      </c>
    </row>
    <row r="328" spans="1:10" s="3" customFormat="1" ht="45" x14ac:dyDescent="0.25">
      <c r="A328" s="35">
        <v>321</v>
      </c>
      <c r="B328" s="26" t="s">
        <v>39</v>
      </c>
      <c r="C328" s="31" t="s">
        <v>230</v>
      </c>
      <c r="D328" s="27" t="s">
        <v>1</v>
      </c>
      <c r="E328" s="38">
        <f t="shared" si="14"/>
        <v>66</v>
      </c>
      <c r="F328" s="34">
        <v>66</v>
      </c>
      <c r="G328" s="43">
        <v>111</v>
      </c>
      <c r="H328" s="22">
        <f t="shared" si="15"/>
        <v>7326</v>
      </c>
      <c r="I328" s="30" t="s">
        <v>289</v>
      </c>
      <c r="J328" s="40" t="str">
        <f t="shared" si="16"/>
        <v/>
      </c>
    </row>
    <row r="329" spans="1:10" s="3" customFormat="1" ht="105" x14ac:dyDescent="0.25">
      <c r="A329" s="35">
        <v>322</v>
      </c>
      <c r="B329" s="26" t="s">
        <v>39</v>
      </c>
      <c r="C329" s="32" t="s">
        <v>307</v>
      </c>
      <c r="D329" s="27" t="s">
        <v>1</v>
      </c>
      <c r="E329" s="38">
        <f t="shared" ref="E329:E392" si="17">F329</f>
        <v>65</v>
      </c>
      <c r="F329" s="29">
        <v>65</v>
      </c>
      <c r="G329" s="43">
        <v>106</v>
      </c>
      <c r="H329" s="22">
        <f t="shared" si="15"/>
        <v>6890</v>
      </c>
      <c r="I329" s="30" t="s">
        <v>703</v>
      </c>
      <c r="J329" s="40" t="str">
        <f t="shared" si="16"/>
        <v/>
      </c>
    </row>
    <row r="330" spans="1:10" s="3" customFormat="1" ht="75" x14ac:dyDescent="0.25">
      <c r="A330" s="35">
        <v>323</v>
      </c>
      <c r="B330" s="26" t="s">
        <v>66</v>
      </c>
      <c r="C330" s="32" t="s">
        <v>139</v>
      </c>
      <c r="D330" s="27" t="s">
        <v>15</v>
      </c>
      <c r="E330" s="38">
        <f t="shared" si="17"/>
        <v>18</v>
      </c>
      <c r="F330" s="29">
        <v>18</v>
      </c>
      <c r="G330" s="43">
        <v>1811</v>
      </c>
      <c r="H330" s="22">
        <f t="shared" si="15"/>
        <v>32598</v>
      </c>
      <c r="I330" s="30" t="s">
        <v>800</v>
      </c>
      <c r="J330" s="40" t="str">
        <f t="shared" si="16"/>
        <v/>
      </c>
    </row>
    <row r="331" spans="1:10" s="3" customFormat="1" ht="105" x14ac:dyDescent="0.25">
      <c r="A331" s="35">
        <v>324</v>
      </c>
      <c r="B331" s="26" t="s">
        <v>39</v>
      </c>
      <c r="C331" s="32" t="s">
        <v>140</v>
      </c>
      <c r="D331" s="27" t="s">
        <v>15</v>
      </c>
      <c r="E331" s="38">
        <f t="shared" si="17"/>
        <v>13</v>
      </c>
      <c r="F331" s="29">
        <v>13</v>
      </c>
      <c r="G331" s="43">
        <v>15</v>
      </c>
      <c r="H331" s="22">
        <f t="shared" si="15"/>
        <v>195</v>
      </c>
      <c r="I331" s="30" t="s">
        <v>778</v>
      </c>
      <c r="J331" s="40" t="str">
        <f t="shared" si="16"/>
        <v/>
      </c>
    </row>
    <row r="332" spans="1:10" s="3" customFormat="1" ht="105" x14ac:dyDescent="0.25">
      <c r="A332" s="35">
        <v>325</v>
      </c>
      <c r="B332" s="26" t="s">
        <v>39</v>
      </c>
      <c r="C332" s="32" t="s">
        <v>141</v>
      </c>
      <c r="D332" s="27" t="s">
        <v>15</v>
      </c>
      <c r="E332" s="38">
        <f t="shared" si="17"/>
        <v>13</v>
      </c>
      <c r="F332" s="29">
        <v>13</v>
      </c>
      <c r="G332" s="43">
        <v>7</v>
      </c>
      <c r="H332" s="22">
        <f t="shared" si="15"/>
        <v>91</v>
      </c>
      <c r="I332" s="30" t="s">
        <v>778</v>
      </c>
      <c r="J332" s="40" t="str">
        <f t="shared" si="16"/>
        <v/>
      </c>
    </row>
    <row r="333" spans="1:10" s="3" customFormat="1" ht="30" x14ac:dyDescent="0.25">
      <c r="A333" s="35">
        <v>326</v>
      </c>
      <c r="B333" s="26" t="s">
        <v>39</v>
      </c>
      <c r="C333" s="32" t="s">
        <v>142</v>
      </c>
      <c r="D333" s="27" t="s">
        <v>1</v>
      </c>
      <c r="E333" s="38">
        <f t="shared" si="17"/>
        <v>100</v>
      </c>
      <c r="F333" s="29">
        <v>100</v>
      </c>
      <c r="G333" s="43">
        <v>2</v>
      </c>
      <c r="H333" s="22">
        <f t="shared" si="15"/>
        <v>200</v>
      </c>
      <c r="I333" s="30" t="s">
        <v>704</v>
      </c>
      <c r="J333" s="40" t="str">
        <f t="shared" si="16"/>
        <v/>
      </c>
    </row>
    <row r="334" spans="1:10" s="3" customFormat="1" ht="75" x14ac:dyDescent="0.25">
      <c r="A334" s="35">
        <v>327</v>
      </c>
      <c r="B334" s="26" t="s">
        <v>39</v>
      </c>
      <c r="C334" s="32" t="s">
        <v>143</v>
      </c>
      <c r="D334" s="27" t="s">
        <v>1</v>
      </c>
      <c r="E334" s="38">
        <f t="shared" si="17"/>
        <v>1100</v>
      </c>
      <c r="F334" s="29">
        <v>1100</v>
      </c>
      <c r="G334" s="43">
        <v>2</v>
      </c>
      <c r="H334" s="22">
        <f t="shared" si="15"/>
        <v>2200</v>
      </c>
      <c r="I334" s="30" t="s">
        <v>290</v>
      </c>
      <c r="J334" s="40" t="str">
        <f t="shared" si="16"/>
        <v/>
      </c>
    </row>
    <row r="335" spans="1:10" s="3" customFormat="1" ht="60" x14ac:dyDescent="0.25">
      <c r="A335" s="35">
        <v>328</v>
      </c>
      <c r="B335" s="26" t="s">
        <v>39</v>
      </c>
      <c r="C335" s="32" t="s">
        <v>144</v>
      </c>
      <c r="D335" s="27" t="s">
        <v>1</v>
      </c>
      <c r="E335" s="38">
        <f t="shared" si="17"/>
        <v>2500</v>
      </c>
      <c r="F335" s="29">
        <v>2500</v>
      </c>
      <c r="G335" s="43">
        <v>1</v>
      </c>
      <c r="H335" s="22">
        <f t="shared" si="15"/>
        <v>2500</v>
      </c>
      <c r="I335" s="30" t="s">
        <v>686</v>
      </c>
      <c r="J335" s="40" t="str">
        <f t="shared" si="16"/>
        <v/>
      </c>
    </row>
    <row r="336" spans="1:10" s="3" customFormat="1" ht="45" x14ac:dyDescent="0.25">
      <c r="A336" s="35">
        <v>329</v>
      </c>
      <c r="B336" s="26" t="s">
        <v>39</v>
      </c>
      <c r="C336" s="32" t="s">
        <v>145</v>
      </c>
      <c r="D336" s="27" t="s">
        <v>23</v>
      </c>
      <c r="E336" s="38">
        <f t="shared" si="17"/>
        <v>30</v>
      </c>
      <c r="F336" s="29">
        <v>30</v>
      </c>
      <c r="G336" s="43">
        <v>48</v>
      </c>
      <c r="H336" s="22">
        <f t="shared" si="15"/>
        <v>1440</v>
      </c>
      <c r="I336" s="30" t="s">
        <v>734</v>
      </c>
      <c r="J336" s="40" t="str">
        <f t="shared" si="16"/>
        <v/>
      </c>
    </row>
    <row r="337" spans="1:10" s="3" customFormat="1" ht="45" x14ac:dyDescent="0.25">
      <c r="A337" s="35">
        <v>330</v>
      </c>
      <c r="B337" s="26" t="s">
        <v>33</v>
      </c>
      <c r="C337" s="31" t="s">
        <v>207</v>
      </c>
      <c r="D337" s="26" t="s">
        <v>1</v>
      </c>
      <c r="E337" s="38">
        <v>110</v>
      </c>
      <c r="F337" s="29">
        <v>220</v>
      </c>
      <c r="G337" s="43">
        <v>93</v>
      </c>
      <c r="H337" s="22">
        <f t="shared" si="15"/>
        <v>10230</v>
      </c>
      <c r="I337" s="30" t="s">
        <v>291</v>
      </c>
      <c r="J337" s="40" t="str">
        <f t="shared" si="16"/>
        <v/>
      </c>
    </row>
    <row r="338" spans="1:10" s="3" customFormat="1" x14ac:dyDescent="0.25">
      <c r="A338" s="35">
        <v>331</v>
      </c>
      <c r="B338" s="26" t="s">
        <v>33</v>
      </c>
      <c r="C338" s="31" t="s">
        <v>235</v>
      </c>
      <c r="D338" s="26" t="s">
        <v>1</v>
      </c>
      <c r="E338" s="38">
        <f t="shared" si="17"/>
        <v>65</v>
      </c>
      <c r="F338" s="29">
        <v>65</v>
      </c>
      <c r="G338" s="43">
        <v>18</v>
      </c>
      <c r="H338" s="22">
        <f t="shared" si="15"/>
        <v>1170</v>
      </c>
      <c r="I338" s="30" t="s">
        <v>292</v>
      </c>
      <c r="J338" s="40" t="str">
        <f t="shared" si="16"/>
        <v/>
      </c>
    </row>
    <row r="339" spans="1:10" s="3" customFormat="1" ht="30" x14ac:dyDescent="0.25">
      <c r="A339" s="35">
        <v>332</v>
      </c>
      <c r="B339" s="26" t="s">
        <v>39</v>
      </c>
      <c r="C339" s="31" t="s">
        <v>188</v>
      </c>
      <c r="D339" s="26" t="s">
        <v>15</v>
      </c>
      <c r="E339" s="38">
        <f t="shared" si="17"/>
        <v>8.5</v>
      </c>
      <c r="F339" s="29">
        <v>8.5</v>
      </c>
      <c r="G339" s="43">
        <v>175</v>
      </c>
      <c r="H339" s="22">
        <f t="shared" si="15"/>
        <v>1487.5</v>
      </c>
      <c r="I339" s="30" t="s">
        <v>236</v>
      </c>
      <c r="J339" s="40" t="str">
        <f t="shared" si="16"/>
        <v/>
      </c>
    </row>
    <row r="340" spans="1:10" s="3" customFormat="1" ht="45" x14ac:dyDescent="0.25">
      <c r="A340" s="35">
        <v>333</v>
      </c>
      <c r="B340" s="26" t="s">
        <v>14</v>
      </c>
      <c r="C340" s="31" t="s">
        <v>321</v>
      </c>
      <c r="D340" s="26" t="s">
        <v>15</v>
      </c>
      <c r="E340" s="38">
        <f t="shared" si="17"/>
        <v>5</v>
      </c>
      <c r="F340" s="29">
        <v>5</v>
      </c>
      <c r="G340" s="43">
        <v>15</v>
      </c>
      <c r="H340" s="22">
        <f t="shared" si="15"/>
        <v>75</v>
      </c>
      <c r="I340" s="30" t="s">
        <v>237</v>
      </c>
      <c r="J340" s="40" t="str">
        <f t="shared" si="16"/>
        <v/>
      </c>
    </row>
    <row r="341" spans="1:10" s="3" customFormat="1" ht="45" x14ac:dyDescent="0.25">
      <c r="A341" s="35">
        <v>334</v>
      </c>
      <c r="B341" s="26" t="s">
        <v>14</v>
      </c>
      <c r="C341" s="31" t="s">
        <v>322</v>
      </c>
      <c r="D341" s="26" t="s">
        <v>15</v>
      </c>
      <c r="E341" s="38">
        <f t="shared" si="17"/>
        <v>6</v>
      </c>
      <c r="F341" s="29">
        <v>6</v>
      </c>
      <c r="G341" s="43">
        <v>10</v>
      </c>
      <c r="H341" s="22">
        <f t="shared" si="15"/>
        <v>60</v>
      </c>
      <c r="I341" s="30" t="s">
        <v>237</v>
      </c>
      <c r="J341" s="40" t="str">
        <f t="shared" si="16"/>
        <v/>
      </c>
    </row>
    <row r="342" spans="1:10" s="3" customFormat="1" ht="45" x14ac:dyDescent="0.25">
      <c r="A342" s="35">
        <v>335</v>
      </c>
      <c r="B342" s="26" t="s">
        <v>14</v>
      </c>
      <c r="C342" s="31" t="s">
        <v>323</v>
      </c>
      <c r="D342" s="26" t="s">
        <v>15</v>
      </c>
      <c r="E342" s="38">
        <f t="shared" si="17"/>
        <v>7</v>
      </c>
      <c r="F342" s="29">
        <v>7</v>
      </c>
      <c r="G342" s="43">
        <v>15</v>
      </c>
      <c r="H342" s="22">
        <f t="shared" si="15"/>
        <v>105</v>
      </c>
      <c r="I342" s="30" t="s">
        <v>237</v>
      </c>
      <c r="J342" s="40" t="str">
        <f t="shared" si="16"/>
        <v/>
      </c>
    </row>
    <row r="343" spans="1:10" s="3" customFormat="1" ht="45" x14ac:dyDescent="0.25">
      <c r="A343" s="35">
        <v>336</v>
      </c>
      <c r="B343" s="26" t="s">
        <v>14</v>
      </c>
      <c r="C343" s="31" t="s">
        <v>324</v>
      </c>
      <c r="D343" s="26" t="s">
        <v>15</v>
      </c>
      <c r="E343" s="38">
        <f t="shared" si="17"/>
        <v>7</v>
      </c>
      <c r="F343" s="29">
        <v>7</v>
      </c>
      <c r="G343" s="43">
        <v>15</v>
      </c>
      <c r="H343" s="22">
        <f t="shared" si="15"/>
        <v>105</v>
      </c>
      <c r="I343" s="30" t="s">
        <v>237</v>
      </c>
      <c r="J343" s="40" t="str">
        <f t="shared" si="16"/>
        <v/>
      </c>
    </row>
    <row r="344" spans="1:10" s="3" customFormat="1" ht="45" x14ac:dyDescent="0.25">
      <c r="A344" s="35">
        <v>337</v>
      </c>
      <c r="B344" s="26" t="s">
        <v>14</v>
      </c>
      <c r="C344" s="31" t="s">
        <v>325</v>
      </c>
      <c r="D344" s="26" t="s">
        <v>15</v>
      </c>
      <c r="E344" s="38">
        <f t="shared" si="17"/>
        <v>8</v>
      </c>
      <c r="F344" s="29">
        <v>8</v>
      </c>
      <c r="G344" s="43">
        <v>15</v>
      </c>
      <c r="H344" s="22">
        <f t="shared" si="15"/>
        <v>120</v>
      </c>
      <c r="I344" s="30" t="s">
        <v>237</v>
      </c>
      <c r="J344" s="40" t="str">
        <f t="shared" si="16"/>
        <v/>
      </c>
    </row>
    <row r="345" spans="1:10" s="3" customFormat="1" ht="30" x14ac:dyDescent="0.25">
      <c r="A345" s="35">
        <v>338</v>
      </c>
      <c r="B345" s="26" t="s">
        <v>39</v>
      </c>
      <c r="C345" s="31" t="s">
        <v>234</v>
      </c>
      <c r="D345" s="26" t="s">
        <v>1</v>
      </c>
      <c r="E345" s="38">
        <f t="shared" si="17"/>
        <v>121.8</v>
      </c>
      <c r="F345" s="29">
        <v>121.8</v>
      </c>
      <c r="G345" s="43">
        <v>23</v>
      </c>
      <c r="H345" s="22">
        <f t="shared" si="15"/>
        <v>2801.4</v>
      </c>
      <c r="I345" s="30" t="s">
        <v>238</v>
      </c>
      <c r="J345" s="40" t="str">
        <f t="shared" si="16"/>
        <v/>
      </c>
    </row>
    <row r="346" spans="1:10" s="3" customFormat="1" ht="30" x14ac:dyDescent="0.25">
      <c r="A346" s="35">
        <v>339</v>
      </c>
      <c r="B346" s="26" t="s">
        <v>39</v>
      </c>
      <c r="C346" s="31" t="s">
        <v>586</v>
      </c>
      <c r="D346" s="26" t="s">
        <v>1</v>
      </c>
      <c r="E346" s="38">
        <f t="shared" si="17"/>
        <v>70</v>
      </c>
      <c r="F346" s="29">
        <v>70</v>
      </c>
      <c r="G346" s="43">
        <v>18</v>
      </c>
      <c r="H346" s="22">
        <f t="shared" si="15"/>
        <v>1260</v>
      </c>
      <c r="I346" s="30" t="s">
        <v>233</v>
      </c>
      <c r="J346" s="40" t="str">
        <f t="shared" si="16"/>
        <v/>
      </c>
    </row>
    <row r="347" spans="1:10" s="3" customFormat="1" x14ac:dyDescent="0.25">
      <c r="A347" s="35">
        <v>340</v>
      </c>
      <c r="B347" s="26" t="s">
        <v>39</v>
      </c>
      <c r="C347" s="31" t="s">
        <v>189</v>
      </c>
      <c r="D347" s="26" t="s">
        <v>1</v>
      </c>
      <c r="E347" s="38">
        <f t="shared" si="17"/>
        <v>250</v>
      </c>
      <c r="F347" s="29">
        <v>250</v>
      </c>
      <c r="G347" s="43">
        <v>18</v>
      </c>
      <c r="H347" s="22">
        <f t="shared" si="15"/>
        <v>4500</v>
      </c>
      <c r="I347" s="31" t="s">
        <v>293</v>
      </c>
      <c r="J347" s="40" t="str">
        <f t="shared" si="16"/>
        <v/>
      </c>
    </row>
    <row r="348" spans="1:10" s="3" customFormat="1" ht="60" x14ac:dyDescent="0.25">
      <c r="A348" s="35">
        <v>341</v>
      </c>
      <c r="B348" s="26" t="s">
        <v>33</v>
      </c>
      <c r="C348" s="31" t="s">
        <v>231</v>
      </c>
      <c r="D348" s="26" t="s">
        <v>1</v>
      </c>
      <c r="E348" s="38">
        <f t="shared" si="17"/>
        <v>350</v>
      </c>
      <c r="F348" s="29">
        <v>350</v>
      </c>
      <c r="G348" s="43">
        <v>45</v>
      </c>
      <c r="H348" s="22">
        <f t="shared" si="15"/>
        <v>15750</v>
      </c>
      <c r="I348" s="31" t="s">
        <v>563</v>
      </c>
      <c r="J348" s="40" t="str">
        <f t="shared" si="16"/>
        <v/>
      </c>
    </row>
    <row r="349" spans="1:10" s="3" customFormat="1" x14ac:dyDescent="0.25">
      <c r="A349" s="35">
        <v>342</v>
      </c>
      <c r="B349" s="26" t="s">
        <v>33</v>
      </c>
      <c r="C349" s="31" t="s">
        <v>190</v>
      </c>
      <c r="D349" s="26" t="s">
        <v>1</v>
      </c>
      <c r="E349" s="38">
        <f t="shared" si="17"/>
        <v>18.5</v>
      </c>
      <c r="F349" s="29">
        <v>18.5</v>
      </c>
      <c r="G349" s="43">
        <v>392</v>
      </c>
      <c r="H349" s="22">
        <f t="shared" si="15"/>
        <v>7252</v>
      </c>
      <c r="I349" s="30" t="s">
        <v>411</v>
      </c>
      <c r="J349" s="40" t="str">
        <f t="shared" si="16"/>
        <v/>
      </c>
    </row>
    <row r="350" spans="1:10" s="3" customFormat="1" ht="60" x14ac:dyDescent="0.25">
      <c r="A350" s="35">
        <v>343</v>
      </c>
      <c r="B350" s="26" t="s">
        <v>33</v>
      </c>
      <c r="C350" s="31" t="s">
        <v>767</v>
      </c>
      <c r="D350" s="26" t="s">
        <v>1</v>
      </c>
      <c r="E350" s="38">
        <v>20</v>
      </c>
      <c r="F350" s="29">
        <v>28.5</v>
      </c>
      <c r="G350" s="43">
        <v>13780</v>
      </c>
      <c r="H350" s="22">
        <f t="shared" si="15"/>
        <v>275600</v>
      </c>
      <c r="I350" s="30" t="s">
        <v>769</v>
      </c>
      <c r="J350" s="40" t="str">
        <f t="shared" si="16"/>
        <v/>
      </c>
    </row>
    <row r="351" spans="1:10" s="3" customFormat="1" ht="60" x14ac:dyDescent="0.25">
      <c r="A351" s="35">
        <v>344</v>
      </c>
      <c r="B351" s="26" t="s">
        <v>33</v>
      </c>
      <c r="C351" s="31" t="s">
        <v>768</v>
      </c>
      <c r="D351" s="26" t="s">
        <v>1</v>
      </c>
      <c r="E351" s="38">
        <v>25</v>
      </c>
      <c r="F351" s="29">
        <v>36.5</v>
      </c>
      <c r="G351" s="43">
        <v>9630</v>
      </c>
      <c r="H351" s="22">
        <f t="shared" si="15"/>
        <v>240750</v>
      </c>
      <c r="I351" s="30" t="s">
        <v>769</v>
      </c>
      <c r="J351" s="40" t="str">
        <f t="shared" si="16"/>
        <v/>
      </c>
    </row>
    <row r="352" spans="1:10" s="7" customFormat="1" ht="45" x14ac:dyDescent="0.25">
      <c r="A352" s="35">
        <v>345</v>
      </c>
      <c r="B352" s="26" t="s">
        <v>14</v>
      </c>
      <c r="C352" s="31" t="s">
        <v>211</v>
      </c>
      <c r="D352" s="26" t="s">
        <v>15</v>
      </c>
      <c r="E352" s="38">
        <f t="shared" si="17"/>
        <v>33.5</v>
      </c>
      <c r="F352" s="29">
        <v>33.5</v>
      </c>
      <c r="G352" s="43">
        <v>10</v>
      </c>
      <c r="H352" s="22">
        <f t="shared" si="15"/>
        <v>335</v>
      </c>
      <c r="I352" s="30" t="s">
        <v>227</v>
      </c>
      <c r="J352" s="40" t="str">
        <f t="shared" si="16"/>
        <v/>
      </c>
    </row>
    <row r="353" spans="1:10" s="3" customFormat="1" ht="30" x14ac:dyDescent="0.25">
      <c r="A353" s="35">
        <v>346</v>
      </c>
      <c r="B353" s="26" t="s">
        <v>39</v>
      </c>
      <c r="C353" s="31" t="s">
        <v>587</v>
      </c>
      <c r="D353" s="26" t="s">
        <v>1</v>
      </c>
      <c r="E353" s="38">
        <f t="shared" si="17"/>
        <v>30</v>
      </c>
      <c r="F353" s="29">
        <v>30</v>
      </c>
      <c r="G353" s="43">
        <v>2</v>
      </c>
      <c r="H353" s="22">
        <f t="shared" si="15"/>
        <v>60</v>
      </c>
      <c r="I353" s="30" t="s">
        <v>705</v>
      </c>
      <c r="J353" s="40" t="str">
        <f t="shared" si="16"/>
        <v/>
      </c>
    </row>
    <row r="354" spans="1:10" s="3" customFormat="1" ht="30" x14ac:dyDescent="0.25">
      <c r="A354" s="35">
        <v>347</v>
      </c>
      <c r="B354" s="26" t="s">
        <v>8</v>
      </c>
      <c r="C354" s="31" t="s">
        <v>191</v>
      </c>
      <c r="D354" s="26" t="s">
        <v>122</v>
      </c>
      <c r="E354" s="38">
        <f t="shared" si="17"/>
        <v>200</v>
      </c>
      <c r="F354" s="29">
        <v>200</v>
      </c>
      <c r="G354" s="43">
        <v>414</v>
      </c>
      <c r="H354" s="22">
        <f t="shared" si="15"/>
        <v>82800</v>
      </c>
      <c r="I354" s="30" t="s">
        <v>564</v>
      </c>
      <c r="J354" s="40" t="str">
        <f t="shared" si="16"/>
        <v/>
      </c>
    </row>
    <row r="355" spans="1:10" s="3" customFormat="1" x14ac:dyDescent="0.25">
      <c r="A355" s="35">
        <v>348</v>
      </c>
      <c r="B355" s="26" t="s">
        <v>39</v>
      </c>
      <c r="C355" s="31" t="s">
        <v>206</v>
      </c>
      <c r="D355" s="26" t="s">
        <v>15</v>
      </c>
      <c r="E355" s="38">
        <f t="shared" si="17"/>
        <v>11.5</v>
      </c>
      <c r="F355" s="29">
        <v>11.5</v>
      </c>
      <c r="G355" s="43">
        <v>179</v>
      </c>
      <c r="H355" s="22">
        <f t="shared" si="15"/>
        <v>2058.5</v>
      </c>
      <c r="I355" s="30" t="s">
        <v>770</v>
      </c>
      <c r="J355" s="40" t="str">
        <f t="shared" si="16"/>
        <v/>
      </c>
    </row>
    <row r="356" spans="1:10" s="3" customFormat="1" x14ac:dyDescent="0.25">
      <c r="A356" s="35">
        <v>349</v>
      </c>
      <c r="B356" s="26" t="s">
        <v>39</v>
      </c>
      <c r="C356" s="31" t="s">
        <v>193</v>
      </c>
      <c r="D356" s="26" t="s">
        <v>1</v>
      </c>
      <c r="E356" s="38">
        <f t="shared" si="17"/>
        <v>31.8</v>
      </c>
      <c r="F356" s="29">
        <v>31.8</v>
      </c>
      <c r="G356" s="43">
        <v>2</v>
      </c>
      <c r="H356" s="22">
        <f t="shared" si="15"/>
        <v>63.6</v>
      </c>
      <c r="I356" s="30" t="s">
        <v>294</v>
      </c>
      <c r="J356" s="40" t="str">
        <f t="shared" si="16"/>
        <v/>
      </c>
    </row>
    <row r="357" spans="1:10" s="3" customFormat="1" x14ac:dyDescent="0.25">
      <c r="A357" s="35">
        <v>350</v>
      </c>
      <c r="B357" s="26" t="s">
        <v>39</v>
      </c>
      <c r="C357" s="31" t="s">
        <v>201</v>
      </c>
      <c r="D357" s="26" t="s">
        <v>1</v>
      </c>
      <c r="E357" s="38">
        <f t="shared" si="17"/>
        <v>31.9</v>
      </c>
      <c r="F357" s="29">
        <v>31.9</v>
      </c>
      <c r="G357" s="43">
        <v>7</v>
      </c>
      <c r="H357" s="22">
        <f t="shared" si="15"/>
        <v>223.29999999999998</v>
      </c>
      <c r="I357" s="30" t="s">
        <v>295</v>
      </c>
      <c r="J357" s="40" t="str">
        <f t="shared" si="16"/>
        <v/>
      </c>
    </row>
    <row r="358" spans="1:10" s="3" customFormat="1" x14ac:dyDescent="0.25">
      <c r="A358" s="35">
        <v>351</v>
      </c>
      <c r="B358" s="26" t="s">
        <v>39</v>
      </c>
      <c r="C358" s="31" t="s">
        <v>194</v>
      </c>
      <c r="D358" s="26" t="s">
        <v>1</v>
      </c>
      <c r="E358" s="38">
        <f t="shared" si="17"/>
        <v>40</v>
      </c>
      <c r="F358" s="29">
        <v>40</v>
      </c>
      <c r="G358" s="43">
        <v>11</v>
      </c>
      <c r="H358" s="22">
        <f t="shared" si="15"/>
        <v>440</v>
      </c>
      <c r="I358" s="30" t="s">
        <v>275</v>
      </c>
      <c r="J358" s="40" t="str">
        <f t="shared" si="16"/>
        <v/>
      </c>
    </row>
    <row r="359" spans="1:10" s="3" customFormat="1" ht="45" x14ac:dyDescent="0.25">
      <c r="A359" s="35">
        <v>352</v>
      </c>
      <c r="B359" s="26" t="s">
        <v>33</v>
      </c>
      <c r="C359" s="31" t="s">
        <v>627</v>
      </c>
      <c r="D359" s="26" t="s">
        <v>1</v>
      </c>
      <c r="E359" s="38">
        <f t="shared" si="17"/>
        <v>250</v>
      </c>
      <c r="F359" s="29">
        <v>250</v>
      </c>
      <c r="G359" s="43">
        <v>17</v>
      </c>
      <c r="H359" s="22">
        <f t="shared" si="15"/>
        <v>4250</v>
      </c>
      <c r="I359" s="30" t="s">
        <v>654</v>
      </c>
      <c r="J359" s="40" t="str">
        <f t="shared" si="16"/>
        <v/>
      </c>
    </row>
    <row r="360" spans="1:10" s="3" customFormat="1" ht="30" x14ac:dyDescent="0.25">
      <c r="A360" s="35">
        <v>353</v>
      </c>
      <c r="B360" s="26" t="s">
        <v>17</v>
      </c>
      <c r="C360" s="31" t="s">
        <v>195</v>
      </c>
      <c r="D360" s="26" t="s">
        <v>1</v>
      </c>
      <c r="E360" s="38">
        <f t="shared" si="17"/>
        <v>37</v>
      </c>
      <c r="F360" s="29">
        <v>37</v>
      </c>
      <c r="G360" s="43">
        <v>355</v>
      </c>
      <c r="H360" s="22">
        <f t="shared" si="15"/>
        <v>13135</v>
      </c>
      <c r="I360" s="30" t="s">
        <v>296</v>
      </c>
      <c r="J360" s="40" t="str">
        <f t="shared" si="16"/>
        <v/>
      </c>
    </row>
    <row r="361" spans="1:10" s="3" customFormat="1" ht="45" x14ac:dyDescent="0.25">
      <c r="A361" s="35">
        <v>354</v>
      </c>
      <c r="B361" s="26" t="s">
        <v>17</v>
      </c>
      <c r="C361" s="31" t="s">
        <v>203</v>
      </c>
      <c r="D361" s="26" t="s">
        <v>1</v>
      </c>
      <c r="E361" s="38">
        <f t="shared" si="17"/>
        <v>44.5</v>
      </c>
      <c r="F361" s="29">
        <v>44.5</v>
      </c>
      <c r="G361" s="43">
        <v>782</v>
      </c>
      <c r="H361" s="22">
        <f t="shared" si="15"/>
        <v>34799</v>
      </c>
      <c r="I361" s="30" t="s">
        <v>241</v>
      </c>
      <c r="J361" s="40" t="str">
        <f t="shared" si="16"/>
        <v/>
      </c>
    </row>
    <row r="362" spans="1:10" s="3" customFormat="1" x14ac:dyDescent="0.25">
      <c r="A362" s="35">
        <v>355</v>
      </c>
      <c r="B362" s="26" t="s">
        <v>39</v>
      </c>
      <c r="C362" s="31" t="s">
        <v>196</v>
      </c>
      <c r="D362" s="26" t="s">
        <v>1</v>
      </c>
      <c r="E362" s="38">
        <f t="shared" si="17"/>
        <v>15</v>
      </c>
      <c r="F362" s="29">
        <v>15</v>
      </c>
      <c r="G362" s="43">
        <v>476</v>
      </c>
      <c r="H362" s="22">
        <f t="shared" si="15"/>
        <v>7140</v>
      </c>
      <c r="I362" s="30" t="s">
        <v>297</v>
      </c>
      <c r="J362" s="40" t="str">
        <f t="shared" si="16"/>
        <v/>
      </c>
    </row>
    <row r="363" spans="1:10" s="3" customFormat="1" x14ac:dyDescent="0.25">
      <c r="A363" s="35">
        <v>356</v>
      </c>
      <c r="B363" s="26" t="s">
        <v>39</v>
      </c>
      <c r="C363" s="31" t="s">
        <v>204</v>
      </c>
      <c r="D363" s="26" t="s">
        <v>23</v>
      </c>
      <c r="E363" s="38">
        <f t="shared" si="17"/>
        <v>9.5</v>
      </c>
      <c r="F363" s="29">
        <v>9.5</v>
      </c>
      <c r="G363" s="43">
        <v>202</v>
      </c>
      <c r="H363" s="22">
        <f t="shared" si="15"/>
        <v>1919</v>
      </c>
      <c r="I363" s="30" t="s">
        <v>298</v>
      </c>
      <c r="J363" s="40" t="str">
        <f t="shared" si="16"/>
        <v/>
      </c>
    </row>
    <row r="364" spans="1:10" s="3" customFormat="1" ht="90" x14ac:dyDescent="0.25">
      <c r="A364" s="35">
        <v>357</v>
      </c>
      <c r="B364" s="26" t="s">
        <v>39</v>
      </c>
      <c r="C364" s="31" t="s">
        <v>197</v>
      </c>
      <c r="D364" s="26" t="s">
        <v>1</v>
      </c>
      <c r="E364" s="38">
        <f t="shared" si="17"/>
        <v>35</v>
      </c>
      <c r="F364" s="29">
        <v>35</v>
      </c>
      <c r="G364" s="43">
        <v>272</v>
      </c>
      <c r="H364" s="22">
        <f t="shared" si="15"/>
        <v>9520</v>
      </c>
      <c r="I364" s="30" t="s">
        <v>565</v>
      </c>
      <c r="J364" s="40" t="str">
        <f t="shared" si="16"/>
        <v/>
      </c>
    </row>
    <row r="365" spans="1:10" s="3" customFormat="1" ht="60" x14ac:dyDescent="0.25">
      <c r="A365" s="35">
        <v>358</v>
      </c>
      <c r="B365" s="26" t="s">
        <v>39</v>
      </c>
      <c r="C365" s="31" t="s">
        <v>205</v>
      </c>
      <c r="D365" s="26" t="s">
        <v>1</v>
      </c>
      <c r="E365" s="38">
        <f t="shared" si="17"/>
        <v>12.8</v>
      </c>
      <c r="F365" s="29">
        <v>12.8</v>
      </c>
      <c r="G365" s="43">
        <v>252</v>
      </c>
      <c r="H365" s="22">
        <f t="shared" si="15"/>
        <v>3225.6000000000004</v>
      </c>
      <c r="I365" s="30" t="s">
        <v>242</v>
      </c>
      <c r="J365" s="40" t="str">
        <f t="shared" si="16"/>
        <v/>
      </c>
    </row>
    <row r="366" spans="1:10" s="3" customFormat="1" ht="30" x14ac:dyDescent="0.25">
      <c r="A366" s="35">
        <v>359</v>
      </c>
      <c r="B366" s="26" t="s">
        <v>0</v>
      </c>
      <c r="C366" s="31" t="s">
        <v>200</v>
      </c>
      <c r="D366" s="26" t="s">
        <v>1</v>
      </c>
      <c r="E366" s="38">
        <f t="shared" si="17"/>
        <v>165</v>
      </c>
      <c r="F366" s="29">
        <v>165</v>
      </c>
      <c r="G366" s="43">
        <v>48</v>
      </c>
      <c r="H366" s="22">
        <f t="shared" si="15"/>
        <v>7920</v>
      </c>
      <c r="I366" s="30" t="s">
        <v>299</v>
      </c>
      <c r="J366" s="40" t="str">
        <f t="shared" si="16"/>
        <v/>
      </c>
    </row>
    <row r="367" spans="1:10" s="3" customFormat="1" ht="30" x14ac:dyDescent="0.25">
      <c r="A367" s="35">
        <v>360</v>
      </c>
      <c r="B367" s="26" t="s">
        <v>39</v>
      </c>
      <c r="C367" s="31" t="s">
        <v>228</v>
      </c>
      <c r="D367" s="26" t="s">
        <v>1</v>
      </c>
      <c r="E367" s="38">
        <f t="shared" si="17"/>
        <v>200</v>
      </c>
      <c r="F367" s="29">
        <v>200</v>
      </c>
      <c r="G367" s="43">
        <v>2</v>
      </c>
      <c r="H367" s="22">
        <f t="shared" si="15"/>
        <v>400</v>
      </c>
      <c r="I367" s="30" t="s">
        <v>229</v>
      </c>
      <c r="J367" s="40" t="str">
        <f t="shared" si="16"/>
        <v/>
      </c>
    </row>
    <row r="368" spans="1:10" s="3" customFormat="1" ht="195" x14ac:dyDescent="0.25">
      <c r="A368" s="35">
        <v>361</v>
      </c>
      <c r="B368" s="26" t="s">
        <v>39</v>
      </c>
      <c r="C368" s="31" t="s">
        <v>819</v>
      </c>
      <c r="D368" s="26" t="s">
        <v>720</v>
      </c>
      <c r="E368" s="38">
        <f t="shared" si="17"/>
        <v>30</v>
      </c>
      <c r="F368" s="29">
        <v>30</v>
      </c>
      <c r="G368" s="43">
        <v>2</v>
      </c>
      <c r="H368" s="22">
        <f t="shared" si="15"/>
        <v>60</v>
      </c>
      <c r="I368" s="31" t="s">
        <v>820</v>
      </c>
      <c r="J368" s="40" t="str">
        <f t="shared" si="16"/>
        <v/>
      </c>
    </row>
    <row r="369" spans="1:10" s="3" customFormat="1" x14ac:dyDescent="0.25">
      <c r="A369" s="35">
        <v>362</v>
      </c>
      <c r="B369" s="26" t="s">
        <v>39</v>
      </c>
      <c r="C369" s="31" t="s">
        <v>232</v>
      </c>
      <c r="D369" s="26" t="s">
        <v>1</v>
      </c>
      <c r="E369" s="38">
        <f t="shared" si="17"/>
        <v>11</v>
      </c>
      <c r="F369" s="29">
        <v>11</v>
      </c>
      <c r="G369" s="43">
        <v>39</v>
      </c>
      <c r="H369" s="22">
        <f t="shared" si="15"/>
        <v>429</v>
      </c>
      <c r="I369" s="30" t="s">
        <v>300</v>
      </c>
      <c r="J369" s="40" t="str">
        <f t="shared" si="16"/>
        <v/>
      </c>
    </row>
    <row r="370" spans="1:10" s="3" customFormat="1" ht="30" x14ac:dyDescent="0.25">
      <c r="A370" s="35">
        <v>363</v>
      </c>
      <c r="B370" s="26" t="s">
        <v>39</v>
      </c>
      <c r="C370" s="31" t="s">
        <v>423</v>
      </c>
      <c r="D370" s="26" t="s">
        <v>1</v>
      </c>
      <c r="E370" s="38">
        <f t="shared" si="17"/>
        <v>700</v>
      </c>
      <c r="F370" s="29">
        <v>700</v>
      </c>
      <c r="G370" s="43">
        <v>5</v>
      </c>
      <c r="H370" s="22">
        <f t="shared" si="15"/>
        <v>3500</v>
      </c>
      <c r="I370" s="30" t="s">
        <v>425</v>
      </c>
      <c r="J370" s="40" t="str">
        <f t="shared" si="16"/>
        <v/>
      </c>
    </row>
    <row r="371" spans="1:10" s="3" customFormat="1" ht="30" x14ac:dyDescent="0.25">
      <c r="A371" s="35">
        <v>364</v>
      </c>
      <c r="B371" s="26" t="s">
        <v>39</v>
      </c>
      <c r="C371" s="31" t="s">
        <v>424</v>
      </c>
      <c r="D371" s="26" t="s">
        <v>1</v>
      </c>
      <c r="E371" s="38">
        <f t="shared" si="17"/>
        <v>550</v>
      </c>
      <c r="F371" s="29">
        <v>550</v>
      </c>
      <c r="G371" s="43">
        <v>2</v>
      </c>
      <c r="H371" s="22">
        <f t="shared" si="15"/>
        <v>1100</v>
      </c>
      <c r="I371" s="30" t="s">
        <v>426</v>
      </c>
      <c r="J371" s="40" t="str">
        <f t="shared" si="16"/>
        <v/>
      </c>
    </row>
    <row r="372" spans="1:10" s="3" customFormat="1" ht="60" x14ac:dyDescent="0.25">
      <c r="A372" s="35">
        <v>365</v>
      </c>
      <c r="B372" s="26" t="s">
        <v>39</v>
      </c>
      <c r="C372" s="31" t="s">
        <v>468</v>
      </c>
      <c r="D372" s="26" t="s">
        <v>1</v>
      </c>
      <c r="E372" s="38">
        <f t="shared" si="17"/>
        <v>1200</v>
      </c>
      <c r="F372" s="29">
        <v>1200</v>
      </c>
      <c r="G372" s="43">
        <v>80</v>
      </c>
      <c r="H372" s="22">
        <f t="shared" si="15"/>
        <v>96000</v>
      </c>
      <c r="I372" s="30" t="s">
        <v>566</v>
      </c>
      <c r="J372" s="40" t="str">
        <f t="shared" si="16"/>
        <v/>
      </c>
    </row>
    <row r="373" spans="1:10" s="3" customFormat="1" ht="30" x14ac:dyDescent="0.25">
      <c r="A373" s="35">
        <v>366</v>
      </c>
      <c r="B373" s="26" t="s">
        <v>39</v>
      </c>
      <c r="C373" s="31" t="s">
        <v>469</v>
      </c>
      <c r="D373" s="26" t="s">
        <v>122</v>
      </c>
      <c r="E373" s="38">
        <f t="shared" si="17"/>
        <v>500</v>
      </c>
      <c r="F373" s="29">
        <v>500</v>
      </c>
      <c r="G373" s="43">
        <v>30</v>
      </c>
      <c r="H373" s="22">
        <f t="shared" si="15"/>
        <v>15000</v>
      </c>
      <c r="I373" s="30" t="s">
        <v>473</v>
      </c>
      <c r="J373" s="40" t="str">
        <f t="shared" si="16"/>
        <v/>
      </c>
    </row>
    <row r="374" spans="1:10" s="3" customFormat="1" ht="30" x14ac:dyDescent="0.25">
      <c r="A374" s="35">
        <v>367</v>
      </c>
      <c r="B374" s="26" t="s">
        <v>39</v>
      </c>
      <c r="C374" s="31" t="s">
        <v>470</v>
      </c>
      <c r="D374" s="26" t="s">
        <v>1</v>
      </c>
      <c r="E374" s="38">
        <f t="shared" si="17"/>
        <v>6000</v>
      </c>
      <c r="F374" s="29">
        <v>6000</v>
      </c>
      <c r="G374" s="43">
        <v>10</v>
      </c>
      <c r="H374" s="22">
        <f t="shared" si="15"/>
        <v>60000</v>
      </c>
      <c r="I374" s="30" t="s">
        <v>474</v>
      </c>
      <c r="J374" s="40" t="str">
        <f t="shared" si="16"/>
        <v/>
      </c>
    </row>
    <row r="375" spans="1:10" s="3" customFormat="1" ht="60" x14ac:dyDescent="0.25">
      <c r="A375" s="35">
        <v>368</v>
      </c>
      <c r="B375" s="26" t="s">
        <v>39</v>
      </c>
      <c r="C375" s="31" t="s">
        <v>471</v>
      </c>
      <c r="D375" s="26" t="s">
        <v>1</v>
      </c>
      <c r="E375" s="38">
        <f t="shared" si="17"/>
        <v>3000</v>
      </c>
      <c r="F375" s="29">
        <v>3000</v>
      </c>
      <c r="G375" s="43">
        <v>15</v>
      </c>
      <c r="H375" s="22">
        <f t="shared" si="15"/>
        <v>45000</v>
      </c>
      <c r="I375" s="30" t="s">
        <v>706</v>
      </c>
      <c r="J375" s="40" t="str">
        <f t="shared" si="16"/>
        <v/>
      </c>
    </row>
    <row r="376" spans="1:10" s="3" customFormat="1" ht="45" x14ac:dyDescent="0.25">
      <c r="A376" s="35">
        <v>369</v>
      </c>
      <c r="B376" s="26" t="s">
        <v>39</v>
      </c>
      <c r="C376" s="31" t="s">
        <v>472</v>
      </c>
      <c r="D376" s="26" t="s">
        <v>122</v>
      </c>
      <c r="E376" s="38">
        <f t="shared" si="17"/>
        <v>2100</v>
      </c>
      <c r="F376" s="29">
        <v>2100</v>
      </c>
      <c r="G376" s="43">
        <v>20</v>
      </c>
      <c r="H376" s="22">
        <f t="shared" si="15"/>
        <v>42000</v>
      </c>
      <c r="I376" s="30" t="s">
        <v>707</v>
      </c>
      <c r="J376" s="40" t="str">
        <f t="shared" si="16"/>
        <v/>
      </c>
    </row>
    <row r="377" spans="1:10" s="3" customFormat="1" ht="75" x14ac:dyDescent="0.25">
      <c r="A377" s="35">
        <v>370</v>
      </c>
      <c r="B377" s="26" t="s">
        <v>476</v>
      </c>
      <c r="C377" s="1" t="s">
        <v>479</v>
      </c>
      <c r="D377" s="26" t="s">
        <v>1</v>
      </c>
      <c r="E377" s="38">
        <f t="shared" si="17"/>
        <v>150</v>
      </c>
      <c r="F377" s="24">
        <v>150</v>
      </c>
      <c r="G377" s="43">
        <v>47</v>
      </c>
      <c r="H377" s="22">
        <f t="shared" si="15"/>
        <v>7050</v>
      </c>
      <c r="I377" s="16" t="s">
        <v>494</v>
      </c>
      <c r="J377" s="40" t="str">
        <f t="shared" si="16"/>
        <v/>
      </c>
    </row>
    <row r="378" spans="1:10" s="3" customFormat="1" ht="60" x14ac:dyDescent="0.25">
      <c r="A378" s="35">
        <v>371</v>
      </c>
      <c r="B378" s="26" t="s">
        <v>477</v>
      </c>
      <c r="C378" s="1" t="s">
        <v>480</v>
      </c>
      <c r="D378" s="26" t="s">
        <v>1</v>
      </c>
      <c r="E378" s="38">
        <f t="shared" si="17"/>
        <v>120</v>
      </c>
      <c r="F378" s="24">
        <v>120</v>
      </c>
      <c r="G378" s="43">
        <v>30</v>
      </c>
      <c r="H378" s="22">
        <f t="shared" si="15"/>
        <v>3600</v>
      </c>
      <c r="I378" s="16" t="s">
        <v>669</v>
      </c>
      <c r="J378" s="40" t="str">
        <f t="shared" si="16"/>
        <v/>
      </c>
    </row>
    <row r="379" spans="1:10" s="3" customFormat="1" ht="60" x14ac:dyDescent="0.25">
      <c r="A379" s="35">
        <v>372</v>
      </c>
      <c r="B379" s="26" t="s">
        <v>477</v>
      </c>
      <c r="C379" s="1" t="s">
        <v>481</v>
      </c>
      <c r="D379" s="26" t="s">
        <v>1</v>
      </c>
      <c r="E379" s="38">
        <f t="shared" si="17"/>
        <v>35</v>
      </c>
      <c r="F379" s="24">
        <v>35</v>
      </c>
      <c r="G379" s="43">
        <v>206</v>
      </c>
      <c r="H379" s="22">
        <f t="shared" si="15"/>
        <v>7210</v>
      </c>
      <c r="I379" s="16" t="s">
        <v>655</v>
      </c>
      <c r="J379" s="40" t="str">
        <f t="shared" si="16"/>
        <v/>
      </c>
    </row>
    <row r="380" spans="1:10" s="3" customFormat="1" ht="60" x14ac:dyDescent="0.25">
      <c r="A380" s="35">
        <v>373</v>
      </c>
      <c r="B380" s="26" t="s">
        <v>477</v>
      </c>
      <c r="C380" s="1" t="s">
        <v>482</v>
      </c>
      <c r="D380" s="26" t="s">
        <v>1</v>
      </c>
      <c r="E380" s="38">
        <f t="shared" si="17"/>
        <v>60</v>
      </c>
      <c r="F380" s="24">
        <v>60</v>
      </c>
      <c r="G380" s="43">
        <v>275</v>
      </c>
      <c r="H380" s="22">
        <f t="shared" ref="H380:H398" si="18">E380*G380</f>
        <v>16500</v>
      </c>
      <c r="I380" s="16" t="s">
        <v>656</v>
      </c>
      <c r="J380" s="40" t="str">
        <f t="shared" ref="J380:J403" si="19">IF(AND(ISNUMBER(E380),ISNUMBER(FIND(",",E380)),LEN(E380)-LEN(SUBSTITUTE(E380,",",""))=1),IF(LEN(RIGHT(E380,LEN(E380)-FIND(",",E380)))&gt;2,ROW(),""),"")</f>
        <v/>
      </c>
    </row>
    <row r="381" spans="1:10" s="3" customFormat="1" ht="60" x14ac:dyDescent="0.25">
      <c r="A381" s="35">
        <v>374</v>
      </c>
      <c r="B381" s="26" t="s">
        <v>477</v>
      </c>
      <c r="C381" s="1" t="s">
        <v>483</v>
      </c>
      <c r="D381" s="26" t="s">
        <v>1</v>
      </c>
      <c r="E381" s="38">
        <f t="shared" si="17"/>
        <v>100</v>
      </c>
      <c r="F381" s="24">
        <v>100</v>
      </c>
      <c r="G381" s="43">
        <v>220</v>
      </c>
      <c r="H381" s="22">
        <f t="shared" si="18"/>
        <v>22000</v>
      </c>
      <c r="I381" s="16" t="s">
        <v>495</v>
      </c>
      <c r="J381" s="40" t="str">
        <f t="shared" si="19"/>
        <v/>
      </c>
    </row>
    <row r="382" spans="1:10" s="3" customFormat="1" ht="75" x14ac:dyDescent="0.25">
      <c r="A382" s="35">
        <v>375</v>
      </c>
      <c r="B382" s="26" t="s">
        <v>477</v>
      </c>
      <c r="C382" s="1" t="s">
        <v>484</v>
      </c>
      <c r="D382" s="26" t="s">
        <v>1</v>
      </c>
      <c r="E382" s="38">
        <f t="shared" si="17"/>
        <v>50</v>
      </c>
      <c r="F382" s="24">
        <v>50</v>
      </c>
      <c r="G382" s="43">
        <v>155</v>
      </c>
      <c r="H382" s="22">
        <f t="shared" si="18"/>
        <v>7750</v>
      </c>
      <c r="I382" s="16" t="s">
        <v>496</v>
      </c>
      <c r="J382" s="40" t="str">
        <f t="shared" si="19"/>
        <v/>
      </c>
    </row>
    <row r="383" spans="1:10" s="3" customFormat="1" ht="60" x14ac:dyDescent="0.25">
      <c r="A383" s="35">
        <v>376</v>
      </c>
      <c r="B383" s="26" t="s">
        <v>477</v>
      </c>
      <c r="C383" s="1" t="s">
        <v>485</v>
      </c>
      <c r="D383" s="26" t="s">
        <v>1</v>
      </c>
      <c r="E383" s="38">
        <f t="shared" si="17"/>
        <v>100</v>
      </c>
      <c r="F383" s="24">
        <v>100</v>
      </c>
      <c r="G383" s="43">
        <v>30</v>
      </c>
      <c r="H383" s="22">
        <f t="shared" si="18"/>
        <v>3000</v>
      </c>
      <c r="I383" s="16" t="s">
        <v>497</v>
      </c>
      <c r="J383" s="40" t="str">
        <f t="shared" si="19"/>
        <v/>
      </c>
    </row>
    <row r="384" spans="1:10" s="3" customFormat="1" ht="60" x14ac:dyDescent="0.25">
      <c r="A384" s="35">
        <v>377</v>
      </c>
      <c r="B384" s="26" t="s">
        <v>477</v>
      </c>
      <c r="C384" s="1" t="s">
        <v>486</v>
      </c>
      <c r="D384" s="26" t="s">
        <v>1</v>
      </c>
      <c r="E384" s="38">
        <f t="shared" si="17"/>
        <v>60</v>
      </c>
      <c r="F384" s="24">
        <v>60</v>
      </c>
      <c r="G384" s="43">
        <v>30</v>
      </c>
      <c r="H384" s="22">
        <f t="shared" si="18"/>
        <v>1800</v>
      </c>
      <c r="I384" s="16" t="s">
        <v>498</v>
      </c>
      <c r="J384" s="40" t="str">
        <f t="shared" si="19"/>
        <v/>
      </c>
    </row>
    <row r="385" spans="1:10" s="3" customFormat="1" ht="30" x14ac:dyDescent="0.25">
      <c r="A385" s="35">
        <v>378</v>
      </c>
      <c r="B385" s="26" t="s">
        <v>478</v>
      </c>
      <c r="C385" s="1" t="s">
        <v>487</v>
      </c>
      <c r="D385" s="26" t="s">
        <v>1</v>
      </c>
      <c r="E385" s="38">
        <f t="shared" si="17"/>
        <v>600</v>
      </c>
      <c r="F385" s="24">
        <v>600</v>
      </c>
      <c r="G385" s="43">
        <v>30</v>
      </c>
      <c r="H385" s="22">
        <f t="shared" si="18"/>
        <v>18000</v>
      </c>
      <c r="I385" s="16" t="s">
        <v>499</v>
      </c>
      <c r="J385" s="40" t="str">
        <f t="shared" si="19"/>
        <v/>
      </c>
    </row>
    <row r="386" spans="1:10" s="3" customFormat="1" ht="30" x14ac:dyDescent="0.25">
      <c r="A386" s="35">
        <v>379</v>
      </c>
      <c r="B386" s="26" t="s">
        <v>478</v>
      </c>
      <c r="C386" s="1" t="s">
        <v>488</v>
      </c>
      <c r="D386" s="26" t="s">
        <v>1</v>
      </c>
      <c r="E386" s="38">
        <f t="shared" si="17"/>
        <v>600</v>
      </c>
      <c r="F386" s="24">
        <v>600</v>
      </c>
      <c r="G386" s="43">
        <v>30</v>
      </c>
      <c r="H386" s="22">
        <f t="shared" si="18"/>
        <v>18000</v>
      </c>
      <c r="I386" s="16" t="s">
        <v>500</v>
      </c>
      <c r="J386" s="40" t="str">
        <f t="shared" si="19"/>
        <v/>
      </c>
    </row>
    <row r="387" spans="1:10" s="3" customFormat="1" ht="30" x14ac:dyDescent="0.25">
      <c r="A387" s="35">
        <v>380</v>
      </c>
      <c r="B387" s="26" t="s">
        <v>478</v>
      </c>
      <c r="C387" s="1" t="s">
        <v>489</v>
      </c>
      <c r="D387" s="26" t="s">
        <v>1</v>
      </c>
      <c r="E387" s="38">
        <f t="shared" si="17"/>
        <v>1100</v>
      </c>
      <c r="F387" s="24">
        <v>1100</v>
      </c>
      <c r="G387" s="43">
        <v>30</v>
      </c>
      <c r="H387" s="22">
        <f t="shared" si="18"/>
        <v>33000</v>
      </c>
      <c r="I387" s="16" t="s">
        <v>501</v>
      </c>
      <c r="J387" s="40" t="str">
        <f t="shared" si="19"/>
        <v/>
      </c>
    </row>
    <row r="388" spans="1:10" s="3" customFormat="1" ht="30" x14ac:dyDescent="0.25">
      <c r="A388" s="35">
        <v>381</v>
      </c>
      <c r="B388" s="26" t="s">
        <v>478</v>
      </c>
      <c r="C388" s="1" t="s">
        <v>490</v>
      </c>
      <c r="D388" s="26" t="s">
        <v>1</v>
      </c>
      <c r="E388" s="38">
        <f t="shared" si="17"/>
        <v>1100</v>
      </c>
      <c r="F388" s="24">
        <v>1100</v>
      </c>
      <c r="G388" s="43">
        <v>30</v>
      </c>
      <c r="H388" s="22">
        <f t="shared" si="18"/>
        <v>33000</v>
      </c>
      <c r="I388" s="16" t="s">
        <v>502</v>
      </c>
      <c r="J388" s="40" t="str">
        <f t="shared" si="19"/>
        <v/>
      </c>
    </row>
    <row r="389" spans="1:10" s="3" customFormat="1" ht="105" x14ac:dyDescent="0.25">
      <c r="A389" s="35">
        <v>382</v>
      </c>
      <c r="B389" s="26" t="s">
        <v>477</v>
      </c>
      <c r="C389" s="1" t="s">
        <v>491</v>
      </c>
      <c r="D389" s="26" t="s">
        <v>1</v>
      </c>
      <c r="E389" s="38">
        <f t="shared" si="17"/>
        <v>80</v>
      </c>
      <c r="F389" s="24">
        <v>80</v>
      </c>
      <c r="G389" s="43">
        <v>30</v>
      </c>
      <c r="H389" s="22">
        <f t="shared" si="18"/>
        <v>2400</v>
      </c>
      <c r="I389" s="16" t="s">
        <v>503</v>
      </c>
      <c r="J389" s="40" t="str">
        <f t="shared" si="19"/>
        <v/>
      </c>
    </row>
    <row r="390" spans="1:10" s="3" customFormat="1" ht="90" x14ac:dyDescent="0.25">
      <c r="A390" s="35">
        <v>383</v>
      </c>
      <c r="B390" s="26" t="s">
        <v>477</v>
      </c>
      <c r="C390" s="1" t="s">
        <v>492</v>
      </c>
      <c r="D390" s="26" t="s">
        <v>1</v>
      </c>
      <c r="E390" s="38">
        <f t="shared" si="17"/>
        <v>20</v>
      </c>
      <c r="F390" s="24">
        <v>20</v>
      </c>
      <c r="G390" s="43">
        <v>30</v>
      </c>
      <c r="H390" s="22">
        <f t="shared" si="18"/>
        <v>600</v>
      </c>
      <c r="I390" s="16" t="s">
        <v>504</v>
      </c>
      <c r="J390" s="40" t="str">
        <f t="shared" si="19"/>
        <v/>
      </c>
    </row>
    <row r="391" spans="1:10" s="3" customFormat="1" ht="45" x14ac:dyDescent="0.25">
      <c r="A391" s="35">
        <v>384</v>
      </c>
      <c r="B391" s="26" t="s">
        <v>476</v>
      </c>
      <c r="C391" s="1" t="s">
        <v>239</v>
      </c>
      <c r="D391" s="26" t="s">
        <v>1</v>
      </c>
      <c r="E391" s="38">
        <f t="shared" si="17"/>
        <v>30</v>
      </c>
      <c r="F391" s="24">
        <v>30</v>
      </c>
      <c r="G391" s="43">
        <v>288</v>
      </c>
      <c r="H391" s="22">
        <f t="shared" si="18"/>
        <v>8640</v>
      </c>
      <c r="I391" s="16" t="s">
        <v>505</v>
      </c>
      <c r="J391" s="40" t="str">
        <f t="shared" si="19"/>
        <v/>
      </c>
    </row>
    <row r="392" spans="1:10" s="3" customFormat="1" ht="30" x14ac:dyDescent="0.25">
      <c r="A392" s="35">
        <v>385</v>
      </c>
      <c r="B392" s="26" t="s">
        <v>476</v>
      </c>
      <c r="C392" s="1" t="s">
        <v>493</v>
      </c>
      <c r="D392" s="26" t="s">
        <v>1</v>
      </c>
      <c r="E392" s="38">
        <f t="shared" si="17"/>
        <v>150</v>
      </c>
      <c r="F392" s="24">
        <v>150</v>
      </c>
      <c r="G392" s="43">
        <v>30</v>
      </c>
      <c r="H392" s="22">
        <f t="shared" si="18"/>
        <v>4500</v>
      </c>
      <c r="I392" s="16" t="s">
        <v>506</v>
      </c>
      <c r="J392" s="40" t="str">
        <f t="shared" si="19"/>
        <v/>
      </c>
    </row>
    <row r="393" spans="1:10" s="3" customFormat="1" ht="30" x14ac:dyDescent="0.25">
      <c r="A393" s="35">
        <v>386</v>
      </c>
      <c r="B393" s="26" t="s">
        <v>476</v>
      </c>
      <c r="C393" s="1" t="s">
        <v>240</v>
      </c>
      <c r="D393" s="26" t="s">
        <v>1</v>
      </c>
      <c r="E393" s="38">
        <f t="shared" ref="E393:E403" si="20">F393</f>
        <v>25</v>
      </c>
      <c r="F393" s="24">
        <v>25</v>
      </c>
      <c r="G393" s="43">
        <v>226</v>
      </c>
      <c r="H393" s="22">
        <f t="shared" ref="H393:H397" si="21">E393*G393</f>
        <v>5650</v>
      </c>
      <c r="I393" s="16" t="s">
        <v>507</v>
      </c>
      <c r="J393" s="40" t="str">
        <f t="shared" si="19"/>
        <v/>
      </c>
    </row>
    <row r="394" spans="1:10" s="3" customFormat="1" ht="45" x14ac:dyDescent="0.25">
      <c r="A394" s="35">
        <v>387</v>
      </c>
      <c r="B394" s="26" t="s">
        <v>718</v>
      </c>
      <c r="C394" s="1" t="s">
        <v>713</v>
      </c>
      <c r="D394" s="26" t="s">
        <v>1</v>
      </c>
      <c r="E394" s="38">
        <f t="shared" si="20"/>
        <v>1500</v>
      </c>
      <c r="F394" s="24">
        <v>1500</v>
      </c>
      <c r="G394" s="43">
        <v>7</v>
      </c>
      <c r="H394" s="22">
        <f t="shared" si="18"/>
        <v>10500</v>
      </c>
      <c r="I394" s="16" t="s">
        <v>708</v>
      </c>
      <c r="J394" s="40" t="str">
        <f t="shared" si="19"/>
        <v/>
      </c>
    </row>
    <row r="395" spans="1:10" s="3" customFormat="1" ht="30" x14ac:dyDescent="0.25">
      <c r="A395" s="35">
        <v>388</v>
      </c>
      <c r="B395" s="26" t="s">
        <v>718</v>
      </c>
      <c r="C395" s="1" t="s">
        <v>714</v>
      </c>
      <c r="D395" s="26" t="s">
        <v>122</v>
      </c>
      <c r="E395" s="38">
        <f t="shared" si="20"/>
        <v>1000</v>
      </c>
      <c r="F395" s="24">
        <v>1000</v>
      </c>
      <c r="G395" s="43">
        <v>19</v>
      </c>
      <c r="H395" s="22">
        <f t="shared" si="21"/>
        <v>19000</v>
      </c>
      <c r="I395" s="16" t="s">
        <v>709</v>
      </c>
      <c r="J395" s="40" t="str">
        <f t="shared" si="19"/>
        <v/>
      </c>
    </row>
    <row r="396" spans="1:10" s="3" customFormat="1" ht="30" x14ac:dyDescent="0.25">
      <c r="A396" s="35">
        <v>389</v>
      </c>
      <c r="B396" s="26" t="s">
        <v>17</v>
      </c>
      <c r="C396" s="1" t="s">
        <v>715</v>
      </c>
      <c r="D396" s="26" t="s">
        <v>122</v>
      </c>
      <c r="E396" s="38">
        <f t="shared" si="20"/>
        <v>1700</v>
      </c>
      <c r="F396" s="24">
        <v>1700</v>
      </c>
      <c r="G396" s="43">
        <v>19</v>
      </c>
      <c r="H396" s="22">
        <f t="shared" si="18"/>
        <v>32300</v>
      </c>
      <c r="I396" s="16" t="s">
        <v>710</v>
      </c>
      <c r="J396" s="40" t="str">
        <f t="shared" si="19"/>
        <v/>
      </c>
    </row>
    <row r="397" spans="1:10" s="3" customFormat="1" ht="30" x14ac:dyDescent="0.25">
      <c r="A397" s="35">
        <v>390</v>
      </c>
      <c r="B397" s="26" t="s">
        <v>17</v>
      </c>
      <c r="C397" s="1" t="s">
        <v>716</v>
      </c>
      <c r="D397" s="26" t="s">
        <v>122</v>
      </c>
      <c r="E397" s="38">
        <f t="shared" si="20"/>
        <v>500</v>
      </c>
      <c r="F397" s="24">
        <v>500</v>
      </c>
      <c r="G397" s="43">
        <v>19</v>
      </c>
      <c r="H397" s="22">
        <f t="shared" si="21"/>
        <v>9500</v>
      </c>
      <c r="I397" s="16" t="s">
        <v>711</v>
      </c>
      <c r="J397" s="40" t="str">
        <f t="shared" si="19"/>
        <v/>
      </c>
    </row>
    <row r="398" spans="1:10" s="3" customFormat="1" ht="30" x14ac:dyDescent="0.25">
      <c r="A398" s="35">
        <v>391</v>
      </c>
      <c r="B398" s="26" t="s">
        <v>17</v>
      </c>
      <c r="C398" s="1" t="s">
        <v>717</v>
      </c>
      <c r="D398" s="26" t="s">
        <v>122</v>
      </c>
      <c r="E398" s="38">
        <f t="shared" si="20"/>
        <v>500</v>
      </c>
      <c r="F398" s="24">
        <v>500</v>
      </c>
      <c r="G398" s="43">
        <v>19</v>
      </c>
      <c r="H398" s="22">
        <f t="shared" si="18"/>
        <v>9500</v>
      </c>
      <c r="I398" s="16" t="s">
        <v>712</v>
      </c>
      <c r="J398" s="40" t="str">
        <f t="shared" si="19"/>
        <v/>
      </c>
    </row>
    <row r="399" spans="1:10" s="3" customFormat="1" ht="300" x14ac:dyDescent="0.25">
      <c r="A399" s="35">
        <v>392</v>
      </c>
      <c r="B399" s="26" t="s">
        <v>39</v>
      </c>
      <c r="C399" s="1" t="s">
        <v>719</v>
      </c>
      <c r="D399" s="26" t="s">
        <v>720</v>
      </c>
      <c r="E399" s="38">
        <f t="shared" si="20"/>
        <v>35</v>
      </c>
      <c r="F399" s="24">
        <v>35</v>
      </c>
      <c r="G399" s="43">
        <v>1700</v>
      </c>
      <c r="H399" s="22">
        <f>E399*G399</f>
        <v>59500</v>
      </c>
      <c r="I399" s="16" t="s">
        <v>818</v>
      </c>
      <c r="J399" s="40" t="str">
        <f t="shared" si="19"/>
        <v/>
      </c>
    </row>
    <row r="400" spans="1:10" s="3" customFormat="1" ht="90" x14ac:dyDescent="0.25">
      <c r="A400" s="35">
        <v>393</v>
      </c>
      <c r="B400" s="26" t="s">
        <v>57</v>
      </c>
      <c r="C400" s="1" t="s">
        <v>808</v>
      </c>
      <c r="D400" s="26" t="s">
        <v>1</v>
      </c>
      <c r="E400" s="38">
        <f t="shared" si="20"/>
        <v>50</v>
      </c>
      <c r="F400" s="24">
        <v>50</v>
      </c>
      <c r="G400" s="43">
        <v>120</v>
      </c>
      <c r="H400" s="22">
        <f t="shared" ref="H400" si="22">E400*G400</f>
        <v>6000</v>
      </c>
      <c r="I400" s="16" t="s">
        <v>748</v>
      </c>
      <c r="J400" s="40" t="str">
        <f t="shared" si="19"/>
        <v/>
      </c>
    </row>
    <row r="401" spans="1:10" s="3" customFormat="1" ht="90" x14ac:dyDescent="0.25">
      <c r="A401" s="35">
        <v>394</v>
      </c>
      <c r="B401" s="26" t="s">
        <v>57</v>
      </c>
      <c r="C401" s="1" t="s">
        <v>809</v>
      </c>
      <c r="D401" s="26" t="s">
        <v>1</v>
      </c>
      <c r="E401" s="38">
        <f t="shared" si="20"/>
        <v>100</v>
      </c>
      <c r="F401" s="24">
        <v>100</v>
      </c>
      <c r="G401" s="43">
        <v>80</v>
      </c>
      <c r="H401" s="22">
        <f t="shared" ref="H401:H403" si="23">E401*G401</f>
        <v>8000</v>
      </c>
      <c r="I401" s="16" t="s">
        <v>748</v>
      </c>
      <c r="J401" s="40" t="str">
        <f t="shared" si="19"/>
        <v/>
      </c>
    </row>
    <row r="402" spans="1:10" s="3" customFormat="1" ht="180" x14ac:dyDescent="0.25">
      <c r="A402" s="35">
        <v>395</v>
      </c>
      <c r="B402" s="26" t="s">
        <v>39</v>
      </c>
      <c r="C402" s="1" t="s">
        <v>801</v>
      </c>
      <c r="D402" s="26" t="s">
        <v>1</v>
      </c>
      <c r="E402" s="38">
        <f t="shared" si="20"/>
        <v>400</v>
      </c>
      <c r="F402" s="24">
        <v>400</v>
      </c>
      <c r="G402" s="43">
        <v>250</v>
      </c>
      <c r="H402" s="22">
        <f t="shared" si="23"/>
        <v>100000</v>
      </c>
      <c r="I402" s="44" t="s">
        <v>811</v>
      </c>
      <c r="J402" s="40" t="str">
        <f t="shared" si="19"/>
        <v/>
      </c>
    </row>
    <row r="403" spans="1:10" s="3" customFormat="1" ht="180" x14ac:dyDescent="0.25">
      <c r="A403" s="35">
        <v>396</v>
      </c>
      <c r="B403" s="26" t="s">
        <v>39</v>
      </c>
      <c r="C403" s="1" t="s">
        <v>810</v>
      </c>
      <c r="D403" s="26" t="s">
        <v>1</v>
      </c>
      <c r="E403" s="38">
        <f t="shared" si="20"/>
        <v>800</v>
      </c>
      <c r="F403" s="24">
        <v>800</v>
      </c>
      <c r="G403" s="43">
        <v>100</v>
      </c>
      <c r="H403" s="22">
        <f t="shared" si="23"/>
        <v>80000</v>
      </c>
      <c r="I403" s="44" t="s">
        <v>811</v>
      </c>
      <c r="J403" s="40" t="str">
        <f t="shared" si="19"/>
        <v/>
      </c>
    </row>
    <row r="404" spans="1:10" ht="15.75" thickBot="1" x14ac:dyDescent="0.3">
      <c r="F404" s="10"/>
      <c r="G404" s="10" t="s">
        <v>418</v>
      </c>
      <c r="H404" s="19">
        <f>SUM(H8:H403)</f>
        <v>6736843.7799999993</v>
      </c>
      <c r="J404" s="40"/>
    </row>
    <row r="405" spans="1:10" x14ac:dyDescent="0.25">
      <c r="E405" s="41"/>
    </row>
    <row r="406" spans="1:10" x14ac:dyDescent="0.25">
      <c r="A406" s="39"/>
      <c r="E406" s="41" t="str" cm="1">
        <f t="array" ref="E406">IF(ISNUMBER(LOOKUP(2,1/(J8:J403&lt;&gt;""),J8:J403)),"Eilutė "&amp;LOOKUP(2,1/(J8:J403&lt;&gt;""),J8:J403)&amp;" Įvesta daugiau nei 2 skaičiai po kablelio!","")</f>
        <v/>
      </c>
    </row>
    <row r="407" spans="1:10" x14ac:dyDescent="0.25">
      <c r="A407" s="39"/>
    </row>
    <row r="408" spans="1:10" x14ac:dyDescent="0.25">
      <c r="A408" s="39" t="s">
        <v>626</v>
      </c>
    </row>
  </sheetData>
  <sheetProtection algorithmName="SHA-512" hashValue="9TfIvOrse8AYnW1JlL+jFdy+I1wQzz+aSDrRvh888NgkTPYXqLMBfPYdjySaw2DRDEsDktdSwniNvmYCe0RFDg==" saltValue="lDRlPp9O+K8xg6IuPmtsNw==" spinCount="100000" sheet="1" objects="1" scenarios="1"/>
  <autoFilter ref="A7:I406" xr:uid="{58B6607A-5C74-4DB1-B59C-E3D61D23FBF3}"/>
  <mergeCells count="6">
    <mergeCell ref="A6:C6"/>
    <mergeCell ref="A1:C1"/>
    <mergeCell ref="A2:C2"/>
    <mergeCell ref="A3:C3"/>
    <mergeCell ref="A4:C4"/>
    <mergeCell ref="A5:C5"/>
  </mergeCells>
  <phoneticPr fontId="23" type="noConversion"/>
  <conditionalFormatting sqref="C362">
    <cfRule type="duplicateValues" dxfId="7" priority="58"/>
  </conditionalFormatting>
  <conditionalFormatting sqref="C367">
    <cfRule type="duplicateValues" dxfId="6" priority="59"/>
  </conditionalFormatting>
  <conditionalFormatting sqref="C354:C365">
    <cfRule type="duplicateValues" dxfId="5" priority="60"/>
  </conditionalFormatting>
  <conditionalFormatting sqref="E8:E403">
    <cfRule type="expression" dxfId="4" priority="48">
      <formula>ISBLANK(E8)</formula>
    </cfRule>
    <cfRule type="cellIs" dxfId="3" priority="49" operator="greaterThan">
      <formula>F8</formula>
    </cfRule>
    <cfRule type="cellIs" dxfId="2" priority="50" operator="lessThan">
      <formula>(F8/2)</formula>
    </cfRule>
    <cfRule type="cellIs" dxfId="1" priority="51" operator="greaterThan">
      <formula>0</formula>
    </cfRule>
  </conditionalFormatting>
  <conditionalFormatting sqref="E8:E403">
    <cfRule type="containsBlanks" dxfId="0" priority="46">
      <formula>LEN(TRIM(E8))=0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8:E403" xr:uid="{1D94E223-AA0E-4CED-B86D-EB044D8C1F30}">
      <formula1>ROUND(E8,2)=E8</formula1>
    </dataValidation>
  </dataValidations>
  <pageMargins left="0.25" right="0.25" top="0.75" bottom="0.75" header="0.3" footer="0.3"/>
  <pageSetup paperSize="8"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4"/>
  <sheetViews>
    <sheetView zoomScale="70" zoomScaleNormal="70" workbookViewId="0">
      <pane ySplit="1" topLeftCell="A2" activePane="bottomLeft" state="frozen"/>
      <selection activeCell="D1" sqref="D1"/>
      <selection pane="bottomLeft" activeCell="B38" sqref="B38"/>
    </sheetView>
  </sheetViews>
  <sheetFormatPr defaultColWidth="9.140625" defaultRowHeight="15" x14ac:dyDescent="0.25"/>
  <cols>
    <col min="1" max="1" width="7" style="37" customWidth="1"/>
    <col min="2" max="2" width="104.28515625" style="13" customWidth="1"/>
    <col min="3" max="3" width="8.5703125" style="4" customWidth="1"/>
    <col min="4" max="4" width="13.140625" style="11" customWidth="1"/>
    <col min="5" max="5" width="12.7109375" style="11" customWidth="1"/>
    <col min="6" max="6" width="14.28515625" style="11" customWidth="1"/>
    <col min="7" max="7" width="105.42578125" style="5" customWidth="1"/>
    <col min="8" max="8" width="71.42578125" style="5" customWidth="1"/>
    <col min="9" max="16384" width="9.140625" style="2"/>
  </cols>
  <sheetData>
    <row r="1" spans="1:2" s="17" customFormat="1" ht="21" customHeight="1" x14ac:dyDescent="0.25">
      <c r="A1" s="20" t="s">
        <v>590</v>
      </c>
      <c r="B1" s="9" t="s">
        <v>274</v>
      </c>
    </row>
    <row r="2" spans="1:2" s="3" customFormat="1" ht="90" x14ac:dyDescent="0.25">
      <c r="A2" s="36">
        <v>1</v>
      </c>
      <c r="B2" s="1" t="s">
        <v>735</v>
      </c>
    </row>
    <row r="3" spans="1:2" s="3" customFormat="1" ht="30" x14ac:dyDescent="0.25">
      <c r="A3" s="36">
        <v>2</v>
      </c>
      <c r="B3" s="1" t="s">
        <v>401</v>
      </c>
    </row>
    <row r="4" spans="1:2" s="3" customFormat="1" ht="60" x14ac:dyDescent="0.25">
      <c r="A4" s="36">
        <v>3</v>
      </c>
      <c r="B4" s="1" t="s">
        <v>736</v>
      </c>
    </row>
    <row r="5" spans="1:2" s="3" customFormat="1" ht="30" x14ac:dyDescent="0.25">
      <c r="A5" s="36">
        <v>4</v>
      </c>
      <c r="B5" s="1" t="s">
        <v>666</v>
      </c>
    </row>
    <row r="6" spans="1:2" s="3" customFormat="1" ht="60" x14ac:dyDescent="0.25">
      <c r="A6" s="36">
        <v>5</v>
      </c>
      <c r="B6" s="1" t="s">
        <v>737</v>
      </c>
    </row>
    <row r="7" spans="1:2" s="3" customFormat="1" ht="45" x14ac:dyDescent="0.25">
      <c r="A7" s="36">
        <v>6</v>
      </c>
      <c r="B7" s="1" t="s">
        <v>435</v>
      </c>
    </row>
    <row r="8" spans="1:2" s="3" customFormat="1" ht="105" x14ac:dyDescent="0.25">
      <c r="A8" s="36">
        <v>7</v>
      </c>
      <c r="B8" s="1" t="s">
        <v>749</v>
      </c>
    </row>
    <row r="9" spans="1:2" s="3" customFormat="1" ht="105" x14ac:dyDescent="0.25">
      <c r="A9" s="36">
        <v>8</v>
      </c>
      <c r="B9" s="1" t="s">
        <v>688</v>
      </c>
    </row>
    <row r="10" spans="1:2" s="3" customFormat="1" ht="30" x14ac:dyDescent="0.25">
      <c r="A10" s="36">
        <v>9</v>
      </c>
      <c r="B10" s="1" t="s">
        <v>446</v>
      </c>
    </row>
    <row r="11" spans="1:2" s="3" customFormat="1" ht="30" x14ac:dyDescent="0.25">
      <c r="A11" s="36">
        <v>10</v>
      </c>
      <c r="B11" s="1" t="s">
        <v>436</v>
      </c>
    </row>
    <row r="12" spans="1:2" s="3" customFormat="1" ht="45" x14ac:dyDescent="0.25">
      <c r="A12" s="36">
        <v>11</v>
      </c>
      <c r="B12" s="1" t="s">
        <v>437</v>
      </c>
    </row>
    <row r="13" spans="1:2" s="3" customFormat="1" ht="75" x14ac:dyDescent="0.25">
      <c r="A13" s="36">
        <v>12</v>
      </c>
      <c r="B13" s="1" t="s">
        <v>438</v>
      </c>
    </row>
    <row r="14" spans="1:2" s="3" customFormat="1" x14ac:dyDescent="0.25">
      <c r="A14" s="36">
        <v>13</v>
      </c>
      <c r="B14" s="1" t="s">
        <v>439</v>
      </c>
    </row>
    <row r="15" spans="1:2" s="3" customFormat="1" ht="30" x14ac:dyDescent="0.25">
      <c r="A15" s="36">
        <v>14</v>
      </c>
      <c r="B15" s="1" t="s">
        <v>440</v>
      </c>
    </row>
    <row r="16" spans="1:2" s="3" customFormat="1" ht="105" x14ac:dyDescent="0.25">
      <c r="A16" s="36">
        <v>15</v>
      </c>
      <c r="B16" s="1" t="s">
        <v>404</v>
      </c>
    </row>
    <row r="17" spans="1:2" s="3" customFormat="1" ht="30" x14ac:dyDescent="0.25">
      <c r="A17" s="36">
        <v>16</v>
      </c>
      <c r="B17" s="1" t="s">
        <v>447</v>
      </c>
    </row>
    <row r="18" spans="1:2" s="3" customFormat="1" ht="150" x14ac:dyDescent="0.25">
      <c r="A18" s="36">
        <v>17</v>
      </c>
      <c r="B18" s="16" t="s">
        <v>738</v>
      </c>
    </row>
    <row r="19" spans="1:2" s="3" customFormat="1" x14ac:dyDescent="0.25">
      <c r="A19" s="36">
        <v>18</v>
      </c>
      <c r="B19" s="1" t="s">
        <v>403</v>
      </c>
    </row>
    <row r="20" spans="1:2" s="3" customFormat="1" ht="240" x14ac:dyDescent="0.25">
      <c r="A20" s="36">
        <v>19</v>
      </c>
      <c r="B20" s="1" t="s">
        <v>441</v>
      </c>
    </row>
    <row r="21" spans="1:2" s="3" customFormat="1" ht="30" x14ac:dyDescent="0.25">
      <c r="A21" s="36">
        <v>20</v>
      </c>
      <c r="B21" s="1" t="s">
        <v>419</v>
      </c>
    </row>
    <row r="22" spans="1:2" s="3" customFormat="1" ht="45" x14ac:dyDescent="0.25">
      <c r="A22" s="36">
        <v>21</v>
      </c>
      <c r="B22" s="14" t="s">
        <v>442</v>
      </c>
    </row>
    <row r="23" spans="1:2" s="3" customFormat="1" ht="240" x14ac:dyDescent="0.25">
      <c r="A23" s="36">
        <v>22</v>
      </c>
      <c r="B23" s="1" t="s">
        <v>739</v>
      </c>
    </row>
    <row r="24" spans="1:2" s="3" customFormat="1" ht="75" x14ac:dyDescent="0.25">
      <c r="A24" s="36">
        <v>23</v>
      </c>
      <c r="B24" s="1" t="s">
        <v>429</v>
      </c>
    </row>
    <row r="25" spans="1:2" s="3" customFormat="1" ht="30" x14ac:dyDescent="0.25">
      <c r="A25" s="36">
        <v>24</v>
      </c>
      <c r="B25" s="1" t="s">
        <v>430</v>
      </c>
    </row>
    <row r="26" spans="1:2" s="3" customFormat="1" ht="120" x14ac:dyDescent="0.25">
      <c r="A26" s="36">
        <v>25</v>
      </c>
      <c r="B26" s="1" t="s">
        <v>591</v>
      </c>
    </row>
    <row r="27" spans="1:2" s="3" customFormat="1" ht="30" x14ac:dyDescent="0.25">
      <c r="A27" s="36">
        <v>26</v>
      </c>
      <c r="B27" s="1" t="s">
        <v>448</v>
      </c>
    </row>
    <row r="28" spans="1:2" s="3" customFormat="1" ht="75" x14ac:dyDescent="0.25">
      <c r="A28" s="36">
        <v>27</v>
      </c>
      <c r="B28" s="1" t="s">
        <v>740</v>
      </c>
    </row>
    <row r="29" spans="1:2" s="3" customFormat="1" ht="45" x14ac:dyDescent="0.25">
      <c r="A29" s="36">
        <v>28</v>
      </c>
      <c r="B29" s="1" t="s">
        <v>475</v>
      </c>
    </row>
    <row r="30" spans="1:2" s="3" customFormat="1" ht="75" x14ac:dyDescent="0.25">
      <c r="A30" s="36">
        <v>29</v>
      </c>
      <c r="B30" s="1" t="s">
        <v>445</v>
      </c>
    </row>
    <row r="31" spans="1:2" s="3" customFormat="1" ht="30" x14ac:dyDescent="0.25">
      <c r="A31" s="36">
        <v>30</v>
      </c>
      <c r="B31" s="1" t="s">
        <v>687</v>
      </c>
    </row>
    <row r="32" spans="1:2" s="3" customFormat="1" ht="45" x14ac:dyDescent="0.25">
      <c r="A32" s="36">
        <v>31</v>
      </c>
      <c r="B32" s="1" t="s">
        <v>758</v>
      </c>
    </row>
    <row r="33" spans="1:8" s="3" customFormat="1" x14ac:dyDescent="0.25">
      <c r="A33" s="33"/>
      <c r="B33" s="13"/>
    </row>
    <row r="34" spans="1:8" s="3" customFormat="1" x14ac:dyDescent="0.25">
      <c r="A34" s="33"/>
      <c r="B34" s="13"/>
    </row>
    <row r="35" spans="1:8" s="3" customFormat="1" x14ac:dyDescent="0.25">
      <c r="A35" s="33"/>
      <c r="B35" s="13"/>
    </row>
    <row r="36" spans="1:8" s="3" customFormat="1" x14ac:dyDescent="0.25">
      <c r="A36" s="33"/>
      <c r="B36" s="13"/>
    </row>
    <row r="37" spans="1:8" s="3" customFormat="1" x14ac:dyDescent="0.25">
      <c r="A37" s="33"/>
      <c r="B37" s="13"/>
    </row>
    <row r="38" spans="1:8" s="3" customFormat="1" x14ac:dyDescent="0.25">
      <c r="A38" s="33"/>
      <c r="B38" s="13"/>
    </row>
    <row r="39" spans="1:8" s="3" customFormat="1" x14ac:dyDescent="0.25">
      <c r="A39" s="33"/>
      <c r="B39" s="13"/>
    </row>
    <row r="40" spans="1:8" s="3" customFormat="1" x14ac:dyDescent="0.25">
      <c r="A40" s="33"/>
      <c r="B40" s="13"/>
    </row>
    <row r="41" spans="1:8" s="3" customFormat="1" x14ac:dyDescent="0.25">
      <c r="A41" s="33"/>
      <c r="B41" s="13"/>
    </row>
    <row r="42" spans="1:8" s="3" customFormat="1" x14ac:dyDescent="0.25">
      <c r="A42" s="33"/>
      <c r="B42" s="13"/>
    </row>
    <row r="43" spans="1:8" s="3" customFormat="1" x14ac:dyDescent="0.25">
      <c r="A43" s="33"/>
      <c r="B43" s="13"/>
    </row>
    <row r="44" spans="1:8" s="3" customFormat="1" x14ac:dyDescent="0.25">
      <c r="A44" s="33"/>
      <c r="B44" s="13"/>
    </row>
    <row r="45" spans="1:8" s="3" customFormat="1" x14ac:dyDescent="0.25">
      <c r="A45" s="33"/>
      <c r="B45" s="13"/>
    </row>
    <row r="46" spans="1:8" x14ac:dyDescent="0.25">
      <c r="B46" s="5"/>
      <c r="C46" s="2"/>
      <c r="D46" s="2"/>
      <c r="E46" s="2"/>
      <c r="F46" s="2"/>
      <c r="G46" s="2"/>
      <c r="H46" s="2"/>
    </row>
    <row r="47" spans="1:8" x14ac:dyDescent="0.25">
      <c r="B47" s="5"/>
      <c r="C47" s="2"/>
      <c r="D47" s="2"/>
      <c r="E47" s="2"/>
      <c r="F47" s="2"/>
      <c r="G47" s="2"/>
      <c r="H47" s="2"/>
    </row>
    <row r="48" spans="1:8" x14ac:dyDescent="0.25">
      <c r="B48" s="5"/>
      <c r="C48" s="2"/>
      <c r="D48" s="2"/>
      <c r="E48" s="2"/>
      <c r="F48" s="2"/>
      <c r="G48" s="2"/>
      <c r="H48" s="2"/>
    </row>
    <row r="49" spans="2:8" x14ac:dyDescent="0.25">
      <c r="B49" s="5"/>
      <c r="C49" s="2"/>
      <c r="D49" s="2"/>
      <c r="E49" s="2"/>
      <c r="F49" s="2"/>
      <c r="G49" s="2"/>
      <c r="H49" s="2"/>
    </row>
    <row r="50" spans="2:8" x14ac:dyDescent="0.25">
      <c r="B50" s="5"/>
      <c r="C50" s="2"/>
      <c r="D50" s="2"/>
      <c r="E50" s="2"/>
      <c r="F50" s="2"/>
      <c r="G50" s="2"/>
      <c r="H50" s="2"/>
    </row>
    <row r="51" spans="2:8" x14ac:dyDescent="0.25">
      <c r="B51" s="5"/>
      <c r="C51" s="2"/>
      <c r="D51" s="2"/>
      <c r="E51" s="2"/>
      <c r="F51" s="2"/>
      <c r="G51" s="2"/>
      <c r="H51" s="2"/>
    </row>
    <row r="52" spans="2:8" x14ac:dyDescent="0.25">
      <c r="B52" s="5"/>
      <c r="C52" s="2"/>
      <c r="D52" s="2"/>
      <c r="E52" s="2"/>
      <c r="F52" s="2"/>
      <c r="G52" s="2"/>
      <c r="H52" s="2"/>
    </row>
    <row r="53" spans="2:8" x14ac:dyDescent="0.25">
      <c r="B53" s="5"/>
      <c r="C53" s="2"/>
      <c r="D53" s="2"/>
      <c r="E53" s="2"/>
      <c r="F53" s="2"/>
      <c r="G53" s="2"/>
      <c r="H53" s="2"/>
    </row>
    <row r="54" spans="2:8" x14ac:dyDescent="0.25">
      <c r="B54" s="5"/>
      <c r="C54" s="2"/>
      <c r="D54" s="2"/>
      <c r="E54" s="2"/>
      <c r="F54" s="2"/>
      <c r="G54" s="2"/>
      <c r="H54" s="2"/>
    </row>
    <row r="55" spans="2:8" x14ac:dyDescent="0.25">
      <c r="B55" s="5"/>
      <c r="C55" s="2"/>
      <c r="D55" s="2"/>
      <c r="E55" s="2"/>
      <c r="F55" s="2"/>
      <c r="G55" s="2"/>
      <c r="H55" s="2"/>
    </row>
    <row r="56" spans="2:8" x14ac:dyDescent="0.25">
      <c r="B56" s="5"/>
      <c r="C56" s="2"/>
      <c r="D56" s="2"/>
      <c r="E56" s="2"/>
      <c r="F56" s="2"/>
      <c r="G56" s="2"/>
      <c r="H56" s="2"/>
    </row>
    <row r="57" spans="2:8" x14ac:dyDescent="0.25">
      <c r="B57" s="5"/>
      <c r="C57" s="2"/>
      <c r="D57" s="2"/>
      <c r="E57" s="2"/>
      <c r="F57" s="2"/>
      <c r="G57" s="2"/>
      <c r="H57" s="2"/>
    </row>
    <row r="58" spans="2:8" x14ac:dyDescent="0.25">
      <c r="B58" s="5"/>
      <c r="C58" s="2"/>
      <c r="D58" s="2"/>
      <c r="E58" s="2"/>
      <c r="F58" s="2"/>
      <c r="G58" s="2"/>
      <c r="H58" s="2"/>
    </row>
    <row r="59" spans="2:8" x14ac:dyDescent="0.25">
      <c r="B59" s="5"/>
      <c r="C59" s="2"/>
      <c r="D59" s="2"/>
      <c r="E59" s="2"/>
      <c r="F59" s="2"/>
      <c r="G59" s="2"/>
      <c r="H59" s="2"/>
    </row>
    <row r="60" spans="2:8" x14ac:dyDescent="0.25">
      <c r="B60" s="5"/>
      <c r="C60" s="2"/>
      <c r="D60" s="2"/>
      <c r="E60" s="2"/>
      <c r="F60" s="2"/>
      <c r="G60" s="2"/>
      <c r="H60" s="2"/>
    </row>
    <row r="61" spans="2:8" x14ac:dyDescent="0.25">
      <c r="B61" s="5"/>
      <c r="C61" s="2"/>
      <c r="D61" s="2"/>
      <c r="E61" s="2"/>
      <c r="F61" s="2"/>
      <c r="G61" s="2"/>
      <c r="H61" s="2"/>
    </row>
    <row r="62" spans="2:8" x14ac:dyDescent="0.25">
      <c r="B62" s="5"/>
      <c r="C62" s="2"/>
      <c r="D62" s="2"/>
      <c r="E62" s="2"/>
      <c r="F62" s="2"/>
      <c r="G62" s="2"/>
      <c r="H62" s="2"/>
    </row>
    <row r="63" spans="2:8" x14ac:dyDescent="0.25">
      <c r="B63" s="5"/>
      <c r="C63" s="2"/>
      <c r="D63" s="2"/>
      <c r="E63" s="2"/>
      <c r="F63" s="2"/>
      <c r="G63" s="2"/>
      <c r="H63" s="2"/>
    </row>
    <row r="64" spans="2:8" x14ac:dyDescent="0.25">
      <c r="B64" s="5"/>
      <c r="C64" s="2"/>
      <c r="D64" s="2"/>
      <c r="E64" s="2"/>
      <c r="F64" s="2"/>
      <c r="G64" s="2"/>
      <c r="H64" s="2"/>
    </row>
    <row r="65" spans="2:8" x14ac:dyDescent="0.25">
      <c r="B65" s="5"/>
      <c r="C65" s="2"/>
      <c r="D65" s="2"/>
      <c r="E65" s="2"/>
      <c r="F65" s="2"/>
      <c r="G65" s="2"/>
      <c r="H65" s="2"/>
    </row>
    <row r="66" spans="2:8" x14ac:dyDescent="0.25">
      <c r="B66" s="5"/>
      <c r="C66" s="2"/>
      <c r="D66" s="2"/>
      <c r="E66" s="2"/>
      <c r="F66" s="2"/>
      <c r="G66" s="2"/>
      <c r="H66" s="2"/>
    </row>
    <row r="67" spans="2:8" x14ac:dyDescent="0.25">
      <c r="B67" s="5"/>
      <c r="C67" s="2"/>
      <c r="D67" s="2"/>
      <c r="E67" s="2"/>
      <c r="F67" s="2"/>
      <c r="G67" s="2"/>
      <c r="H67" s="2"/>
    </row>
    <row r="68" spans="2:8" x14ac:dyDescent="0.25">
      <c r="B68" s="5"/>
      <c r="C68" s="2"/>
      <c r="D68" s="2"/>
      <c r="E68" s="2"/>
      <c r="F68" s="2"/>
      <c r="G68" s="2"/>
      <c r="H68" s="2"/>
    </row>
    <row r="69" spans="2:8" x14ac:dyDescent="0.25">
      <c r="B69" s="5"/>
      <c r="C69" s="2"/>
      <c r="D69" s="2"/>
      <c r="E69" s="2"/>
      <c r="F69" s="2"/>
      <c r="G69" s="2"/>
      <c r="H69" s="2"/>
    </row>
    <row r="70" spans="2:8" x14ac:dyDescent="0.25">
      <c r="B70" s="5"/>
      <c r="C70" s="2"/>
      <c r="D70" s="2"/>
      <c r="E70" s="2"/>
      <c r="F70" s="2"/>
      <c r="G70" s="2"/>
      <c r="H70" s="2"/>
    </row>
    <row r="71" spans="2:8" x14ac:dyDescent="0.25">
      <c r="B71" s="5"/>
      <c r="C71" s="2"/>
      <c r="D71" s="2"/>
      <c r="E71" s="2"/>
      <c r="F71" s="2"/>
      <c r="G71" s="2"/>
      <c r="H71" s="2"/>
    </row>
    <row r="72" spans="2:8" x14ac:dyDescent="0.25">
      <c r="B72" s="5"/>
      <c r="C72" s="2"/>
      <c r="D72" s="2"/>
      <c r="E72" s="2"/>
      <c r="F72" s="2"/>
      <c r="G72" s="2"/>
      <c r="H72" s="2"/>
    </row>
    <row r="73" spans="2:8" x14ac:dyDescent="0.25">
      <c r="B73" s="5"/>
      <c r="C73" s="2"/>
      <c r="D73" s="2"/>
      <c r="E73" s="2"/>
      <c r="F73" s="2"/>
      <c r="G73" s="2"/>
      <c r="H73" s="2"/>
    </row>
    <row r="74" spans="2:8" x14ac:dyDescent="0.25">
      <c r="B74" s="5"/>
      <c r="C74" s="2"/>
      <c r="D74" s="2"/>
      <c r="E74" s="2"/>
      <c r="F74" s="2"/>
      <c r="G74" s="2"/>
      <c r="H74" s="2"/>
    </row>
    <row r="75" spans="2:8" x14ac:dyDescent="0.25">
      <c r="B75" s="5"/>
      <c r="C75" s="2"/>
      <c r="D75" s="2"/>
      <c r="E75" s="2"/>
      <c r="F75" s="2"/>
      <c r="G75" s="2"/>
      <c r="H75" s="2"/>
    </row>
    <row r="76" spans="2:8" x14ac:dyDescent="0.25">
      <c r="B76" s="5"/>
      <c r="C76" s="2"/>
      <c r="D76" s="2"/>
      <c r="E76" s="2"/>
      <c r="F76" s="2"/>
      <c r="G76" s="2"/>
      <c r="H76" s="2"/>
    </row>
    <row r="77" spans="2:8" x14ac:dyDescent="0.25">
      <c r="B77" s="5"/>
      <c r="C77" s="2"/>
      <c r="D77" s="2"/>
      <c r="E77" s="2"/>
      <c r="F77" s="2"/>
      <c r="G77" s="2"/>
      <c r="H77" s="2"/>
    </row>
    <row r="78" spans="2:8" x14ac:dyDescent="0.25">
      <c r="B78" s="5"/>
      <c r="C78" s="2"/>
      <c r="D78" s="2"/>
      <c r="E78" s="2"/>
      <c r="F78" s="2"/>
      <c r="G78" s="2"/>
      <c r="H78" s="2"/>
    </row>
    <row r="79" spans="2:8" x14ac:dyDescent="0.25">
      <c r="B79" s="5"/>
      <c r="C79" s="2"/>
      <c r="D79" s="2"/>
      <c r="E79" s="2"/>
      <c r="F79" s="2"/>
      <c r="G79" s="2"/>
      <c r="H79" s="2"/>
    </row>
    <row r="80" spans="2:8" x14ac:dyDescent="0.25">
      <c r="B80" s="5"/>
      <c r="C80" s="2"/>
      <c r="D80" s="2"/>
      <c r="E80" s="2"/>
      <c r="F80" s="2"/>
      <c r="G80" s="2"/>
      <c r="H80" s="2"/>
    </row>
    <row r="81" spans="2:8" x14ac:dyDescent="0.25">
      <c r="B81" s="5"/>
      <c r="C81" s="2"/>
      <c r="D81" s="2"/>
      <c r="E81" s="2"/>
      <c r="F81" s="2"/>
      <c r="G81" s="2"/>
      <c r="H81" s="2"/>
    </row>
    <row r="82" spans="2:8" x14ac:dyDescent="0.25">
      <c r="B82" s="5"/>
      <c r="C82" s="2"/>
      <c r="D82" s="2"/>
      <c r="E82" s="2"/>
      <c r="F82" s="2"/>
      <c r="G82" s="2"/>
      <c r="H82" s="2"/>
    </row>
    <row r="83" spans="2:8" x14ac:dyDescent="0.25">
      <c r="B83" s="5"/>
      <c r="C83" s="2"/>
      <c r="D83" s="2"/>
      <c r="E83" s="2"/>
      <c r="F83" s="2"/>
      <c r="G83" s="2"/>
      <c r="H83" s="2"/>
    </row>
    <row r="84" spans="2:8" x14ac:dyDescent="0.25">
      <c r="B84" s="5"/>
      <c r="C84" s="2"/>
      <c r="D84" s="2"/>
      <c r="E84" s="2"/>
      <c r="F84" s="2"/>
      <c r="G84" s="2"/>
      <c r="H84" s="2"/>
    </row>
    <row r="85" spans="2:8" x14ac:dyDescent="0.25">
      <c r="B85" s="5"/>
      <c r="C85" s="2"/>
      <c r="D85" s="2"/>
      <c r="E85" s="2"/>
      <c r="F85" s="2"/>
      <c r="G85" s="2"/>
      <c r="H85" s="2"/>
    </row>
    <row r="86" spans="2:8" x14ac:dyDescent="0.25">
      <c r="B86" s="5"/>
      <c r="C86" s="2"/>
      <c r="D86" s="2"/>
      <c r="E86" s="2"/>
      <c r="F86" s="2"/>
      <c r="G86" s="2"/>
      <c r="H86" s="2"/>
    </row>
    <row r="87" spans="2:8" x14ac:dyDescent="0.25">
      <c r="B87" s="5"/>
      <c r="C87" s="2"/>
      <c r="D87" s="2"/>
      <c r="E87" s="2"/>
      <c r="F87" s="2"/>
      <c r="G87" s="2"/>
      <c r="H87" s="2"/>
    </row>
    <row r="88" spans="2:8" x14ac:dyDescent="0.25">
      <c r="B88" s="5"/>
      <c r="C88" s="2"/>
      <c r="D88" s="2"/>
      <c r="E88" s="2"/>
      <c r="F88" s="2"/>
      <c r="G88" s="2"/>
      <c r="H88" s="2"/>
    </row>
    <row r="89" spans="2:8" x14ac:dyDescent="0.25">
      <c r="B89" s="5"/>
      <c r="C89" s="2"/>
      <c r="D89" s="2"/>
      <c r="E89" s="2"/>
      <c r="F89" s="2"/>
      <c r="G89" s="2"/>
      <c r="H89" s="2"/>
    </row>
    <row r="90" spans="2:8" x14ac:dyDescent="0.25">
      <c r="B90" s="5"/>
      <c r="C90" s="2"/>
      <c r="D90" s="2"/>
      <c r="E90" s="2"/>
      <c r="F90" s="2"/>
      <c r="G90" s="2"/>
      <c r="H90" s="2"/>
    </row>
    <row r="91" spans="2:8" x14ac:dyDescent="0.25">
      <c r="B91" s="5"/>
      <c r="C91" s="2"/>
      <c r="D91" s="2"/>
      <c r="E91" s="2"/>
      <c r="F91" s="2"/>
      <c r="G91" s="2"/>
      <c r="H91" s="2"/>
    </row>
    <row r="92" spans="2:8" ht="45" customHeight="1" x14ac:dyDescent="0.25">
      <c r="B92" s="5"/>
      <c r="C92" s="2"/>
      <c r="D92" s="2"/>
      <c r="E92" s="2"/>
      <c r="F92" s="2"/>
      <c r="G92" s="2"/>
      <c r="H92" s="2"/>
    </row>
    <row r="93" spans="2:8" x14ac:dyDescent="0.25">
      <c r="B93" s="5"/>
      <c r="C93" s="2"/>
      <c r="D93" s="2"/>
      <c r="E93" s="2"/>
      <c r="F93" s="2"/>
      <c r="G93" s="2"/>
      <c r="H93" s="2"/>
    </row>
    <row r="94" spans="2:8" x14ac:dyDescent="0.25">
      <c r="B94" s="5"/>
      <c r="C94" s="2"/>
      <c r="D94" s="2"/>
      <c r="E94" s="2"/>
      <c r="F94" s="2"/>
      <c r="G94" s="2"/>
      <c r="H94" s="2"/>
    </row>
    <row r="95" spans="2:8" x14ac:dyDescent="0.25">
      <c r="B95" s="5"/>
      <c r="C95" s="2"/>
      <c r="D95" s="2"/>
      <c r="E95" s="2"/>
      <c r="F95" s="2"/>
      <c r="G95" s="2"/>
      <c r="H95" s="2"/>
    </row>
    <row r="96" spans="2:8" x14ac:dyDescent="0.25">
      <c r="B96" s="5"/>
      <c r="C96" s="2"/>
      <c r="D96" s="2"/>
      <c r="E96" s="2"/>
      <c r="F96" s="2"/>
      <c r="G96" s="2"/>
      <c r="H96" s="2"/>
    </row>
    <row r="97" spans="2:8" x14ac:dyDescent="0.25">
      <c r="B97" s="5"/>
      <c r="C97" s="2"/>
      <c r="D97" s="2"/>
      <c r="E97" s="2"/>
      <c r="F97" s="2"/>
      <c r="G97" s="2"/>
      <c r="H97" s="2"/>
    </row>
    <row r="98" spans="2:8" x14ac:dyDescent="0.25">
      <c r="B98" s="5"/>
      <c r="C98" s="2"/>
      <c r="D98" s="2"/>
      <c r="E98" s="2"/>
      <c r="F98" s="2"/>
      <c r="G98" s="2"/>
      <c r="H98" s="2"/>
    </row>
    <row r="99" spans="2:8" x14ac:dyDescent="0.25">
      <c r="B99" s="5"/>
      <c r="C99" s="2"/>
      <c r="D99" s="2"/>
      <c r="E99" s="2"/>
      <c r="F99" s="2"/>
      <c r="G99" s="2"/>
      <c r="H99" s="2"/>
    </row>
    <row r="100" spans="2:8" x14ac:dyDescent="0.25">
      <c r="B100" s="5"/>
      <c r="C100" s="2"/>
      <c r="D100" s="2"/>
      <c r="E100" s="2"/>
      <c r="F100" s="2"/>
      <c r="G100" s="2"/>
      <c r="H100" s="2"/>
    </row>
    <row r="101" spans="2:8" x14ac:dyDescent="0.25">
      <c r="B101" s="5"/>
      <c r="C101" s="2"/>
      <c r="D101" s="2"/>
      <c r="E101" s="2"/>
      <c r="F101" s="2"/>
      <c r="G101" s="2"/>
      <c r="H101" s="2"/>
    </row>
    <row r="102" spans="2:8" x14ac:dyDescent="0.25">
      <c r="B102" s="5"/>
      <c r="C102" s="2"/>
      <c r="D102" s="2"/>
      <c r="E102" s="2"/>
      <c r="F102" s="2"/>
      <c r="G102" s="2"/>
      <c r="H102" s="2"/>
    </row>
    <row r="103" spans="2:8" x14ac:dyDescent="0.25">
      <c r="B103" s="5"/>
      <c r="C103" s="2"/>
      <c r="D103" s="2"/>
      <c r="E103" s="2"/>
      <c r="F103" s="2"/>
      <c r="G103" s="2"/>
      <c r="H103" s="2"/>
    </row>
    <row r="104" spans="2:8" x14ac:dyDescent="0.25">
      <c r="B104" s="5"/>
      <c r="C104" s="2"/>
      <c r="D104" s="2"/>
      <c r="E104" s="2"/>
      <c r="F104" s="2"/>
      <c r="G104" s="2"/>
      <c r="H104" s="2"/>
    </row>
    <row r="105" spans="2:8" x14ac:dyDescent="0.25">
      <c r="B105" s="5"/>
      <c r="C105" s="2"/>
      <c r="D105" s="2"/>
      <c r="E105" s="2"/>
      <c r="F105" s="2"/>
      <c r="G105" s="2"/>
      <c r="H105" s="2"/>
    </row>
    <row r="106" spans="2:8" x14ac:dyDescent="0.25">
      <c r="B106" s="5"/>
      <c r="C106" s="2"/>
      <c r="D106" s="2"/>
      <c r="E106" s="2"/>
      <c r="F106" s="2"/>
      <c r="G106" s="2"/>
      <c r="H106" s="2"/>
    </row>
    <row r="107" spans="2:8" x14ac:dyDescent="0.25">
      <c r="B107" s="5"/>
      <c r="C107" s="2"/>
      <c r="D107" s="2"/>
      <c r="E107" s="2"/>
      <c r="F107" s="2"/>
      <c r="G107" s="2"/>
      <c r="H107" s="2"/>
    </row>
    <row r="108" spans="2:8" x14ac:dyDescent="0.25">
      <c r="B108" s="5"/>
      <c r="C108" s="2"/>
      <c r="D108" s="2"/>
      <c r="E108" s="2"/>
      <c r="F108" s="2"/>
      <c r="G108" s="2"/>
      <c r="H108" s="2"/>
    </row>
    <row r="109" spans="2:8" x14ac:dyDescent="0.25">
      <c r="B109" s="5"/>
      <c r="C109" s="2"/>
      <c r="D109" s="2"/>
      <c r="E109" s="2"/>
      <c r="F109" s="2"/>
      <c r="G109" s="2"/>
      <c r="H109" s="2"/>
    </row>
    <row r="110" spans="2:8" x14ac:dyDescent="0.25">
      <c r="B110" s="5"/>
      <c r="C110" s="2"/>
      <c r="D110" s="2"/>
      <c r="E110" s="2"/>
      <c r="F110" s="2"/>
      <c r="G110" s="2"/>
      <c r="H110" s="2"/>
    </row>
    <row r="111" spans="2:8" x14ac:dyDescent="0.25">
      <c r="B111" s="5"/>
      <c r="C111" s="2"/>
      <c r="D111" s="2"/>
      <c r="E111" s="2"/>
      <c r="F111" s="2"/>
      <c r="G111" s="2"/>
      <c r="H111" s="2"/>
    </row>
    <row r="112" spans="2:8" x14ac:dyDescent="0.25">
      <c r="B112" s="5"/>
      <c r="C112" s="2"/>
      <c r="D112" s="2"/>
      <c r="E112" s="2"/>
      <c r="F112" s="2"/>
      <c r="G112" s="2"/>
      <c r="H112" s="2"/>
    </row>
    <row r="113" spans="2:8" x14ac:dyDescent="0.25">
      <c r="B113" s="5"/>
      <c r="C113" s="2"/>
      <c r="D113" s="2"/>
      <c r="E113" s="2"/>
      <c r="F113" s="2"/>
      <c r="G113" s="2"/>
      <c r="H113" s="2"/>
    </row>
    <row r="114" spans="2:8" x14ac:dyDescent="0.25">
      <c r="B114" s="5"/>
      <c r="C114" s="2"/>
      <c r="D114" s="2"/>
      <c r="E114" s="2"/>
      <c r="F114" s="2"/>
      <c r="G114" s="2"/>
      <c r="H114" s="2"/>
    </row>
    <row r="115" spans="2:8" x14ac:dyDescent="0.25">
      <c r="B115" s="5"/>
      <c r="C115" s="2"/>
      <c r="D115" s="2"/>
      <c r="E115" s="2"/>
      <c r="F115" s="2"/>
      <c r="G115" s="2"/>
      <c r="H115" s="2"/>
    </row>
    <row r="116" spans="2:8" x14ac:dyDescent="0.25">
      <c r="B116" s="5"/>
      <c r="C116" s="2"/>
      <c r="D116" s="2"/>
      <c r="E116" s="2"/>
      <c r="F116" s="2"/>
      <c r="G116" s="2"/>
      <c r="H116" s="2"/>
    </row>
    <row r="117" spans="2:8" x14ac:dyDescent="0.25">
      <c r="B117" s="5"/>
      <c r="C117" s="2"/>
      <c r="D117" s="2"/>
      <c r="E117" s="2"/>
      <c r="F117" s="2"/>
      <c r="G117" s="2"/>
      <c r="H117" s="2"/>
    </row>
    <row r="118" spans="2:8" x14ac:dyDescent="0.25">
      <c r="B118" s="5"/>
      <c r="C118" s="2"/>
      <c r="D118" s="2"/>
      <c r="E118" s="2"/>
      <c r="F118" s="2"/>
      <c r="G118" s="2"/>
      <c r="H118" s="2"/>
    </row>
    <row r="119" spans="2:8" x14ac:dyDescent="0.25">
      <c r="B119" s="5"/>
      <c r="C119" s="2"/>
      <c r="D119" s="2"/>
      <c r="E119" s="2"/>
      <c r="F119" s="2"/>
      <c r="G119" s="2"/>
      <c r="H119" s="2"/>
    </row>
    <row r="120" spans="2:8" x14ac:dyDescent="0.25">
      <c r="B120" s="5"/>
      <c r="C120" s="2"/>
      <c r="D120" s="2"/>
      <c r="E120" s="2"/>
      <c r="F120" s="2"/>
      <c r="G120" s="2"/>
      <c r="H120" s="2"/>
    </row>
    <row r="121" spans="2:8" x14ac:dyDescent="0.25">
      <c r="B121" s="5"/>
      <c r="C121" s="2"/>
      <c r="D121" s="2"/>
      <c r="E121" s="2"/>
      <c r="F121" s="2"/>
      <c r="G121" s="2"/>
      <c r="H121" s="2"/>
    </row>
    <row r="122" spans="2:8" x14ac:dyDescent="0.25">
      <c r="B122" s="5"/>
      <c r="C122" s="2"/>
      <c r="D122" s="2"/>
      <c r="E122" s="2"/>
      <c r="F122" s="2"/>
      <c r="G122" s="2"/>
      <c r="H122" s="2"/>
    </row>
    <row r="123" spans="2:8" x14ac:dyDescent="0.25">
      <c r="B123" s="5"/>
      <c r="C123" s="2"/>
      <c r="D123" s="2"/>
      <c r="E123" s="2"/>
      <c r="F123" s="2"/>
      <c r="G123" s="2"/>
      <c r="H123" s="2"/>
    </row>
    <row r="124" spans="2:8" x14ac:dyDescent="0.25">
      <c r="B124" s="5"/>
      <c r="C124" s="2"/>
      <c r="D124" s="2"/>
      <c r="E124" s="2"/>
      <c r="F124" s="2"/>
      <c r="G124" s="2"/>
      <c r="H124" s="2"/>
    </row>
    <row r="125" spans="2:8" x14ac:dyDescent="0.25">
      <c r="B125" s="5"/>
      <c r="C125" s="2"/>
      <c r="D125" s="2"/>
      <c r="E125" s="2"/>
      <c r="F125" s="2"/>
      <c r="G125" s="2"/>
      <c r="H125" s="2"/>
    </row>
    <row r="126" spans="2:8" x14ac:dyDescent="0.25">
      <c r="B126" s="5"/>
      <c r="C126" s="2"/>
      <c r="D126" s="2"/>
      <c r="E126" s="2"/>
      <c r="F126" s="2"/>
      <c r="G126" s="2"/>
      <c r="H126" s="2"/>
    </row>
    <row r="127" spans="2:8" x14ac:dyDescent="0.25">
      <c r="B127" s="5"/>
      <c r="C127" s="2"/>
      <c r="D127" s="2"/>
      <c r="E127" s="2"/>
      <c r="F127" s="2"/>
      <c r="G127" s="2"/>
      <c r="H127" s="2"/>
    </row>
    <row r="128" spans="2:8" x14ac:dyDescent="0.25">
      <c r="B128" s="5"/>
      <c r="C128" s="2"/>
      <c r="D128" s="2"/>
      <c r="E128" s="2"/>
      <c r="F128" s="2"/>
      <c r="G128" s="2"/>
      <c r="H128" s="2"/>
    </row>
    <row r="129" spans="2:8" x14ac:dyDescent="0.25">
      <c r="B129" s="5"/>
      <c r="C129" s="2"/>
      <c r="D129" s="2"/>
      <c r="E129" s="2"/>
      <c r="F129" s="2"/>
      <c r="G129" s="2"/>
      <c r="H129" s="2"/>
    </row>
    <row r="130" spans="2:8" x14ac:dyDescent="0.25">
      <c r="B130" s="5"/>
      <c r="C130" s="2"/>
      <c r="D130" s="2"/>
      <c r="E130" s="2"/>
      <c r="F130" s="2"/>
      <c r="G130" s="2"/>
      <c r="H130" s="2"/>
    </row>
    <row r="131" spans="2:8" x14ac:dyDescent="0.25">
      <c r="B131" s="5"/>
      <c r="C131" s="2"/>
      <c r="D131" s="2"/>
      <c r="E131" s="2"/>
      <c r="F131" s="2"/>
      <c r="G131" s="2"/>
      <c r="H131" s="2"/>
    </row>
    <row r="132" spans="2:8" x14ac:dyDescent="0.25">
      <c r="B132" s="5"/>
      <c r="C132" s="2"/>
      <c r="D132" s="2"/>
      <c r="E132" s="2"/>
      <c r="F132" s="2"/>
      <c r="G132" s="2"/>
      <c r="H132" s="2"/>
    </row>
    <row r="133" spans="2:8" x14ac:dyDescent="0.25">
      <c r="B133" s="5"/>
      <c r="C133" s="2"/>
      <c r="D133" s="2"/>
      <c r="E133" s="2"/>
      <c r="F133" s="2"/>
      <c r="G133" s="2"/>
      <c r="H133" s="2"/>
    </row>
    <row r="134" spans="2:8" x14ac:dyDescent="0.25">
      <c r="B134" s="5"/>
      <c r="C134" s="2"/>
      <c r="D134" s="2"/>
      <c r="E134" s="2"/>
      <c r="F134" s="2"/>
      <c r="G134" s="2"/>
      <c r="H134" s="2"/>
    </row>
    <row r="135" spans="2:8" x14ac:dyDescent="0.25">
      <c r="B135" s="5"/>
      <c r="C135" s="2"/>
      <c r="D135" s="2"/>
      <c r="E135" s="2"/>
      <c r="F135" s="2"/>
      <c r="G135" s="2"/>
      <c r="H135" s="2"/>
    </row>
    <row r="136" spans="2:8" x14ac:dyDescent="0.25">
      <c r="B136" s="5"/>
      <c r="C136" s="2"/>
      <c r="D136" s="2"/>
      <c r="E136" s="2"/>
      <c r="F136" s="2"/>
      <c r="G136" s="2"/>
      <c r="H136" s="2"/>
    </row>
    <row r="137" spans="2:8" x14ac:dyDescent="0.25">
      <c r="B137" s="5"/>
      <c r="C137" s="2"/>
      <c r="D137" s="2"/>
      <c r="E137" s="2"/>
      <c r="F137" s="2"/>
      <c r="G137" s="2"/>
      <c r="H137" s="2"/>
    </row>
    <row r="138" spans="2:8" x14ac:dyDescent="0.25">
      <c r="B138" s="5"/>
      <c r="C138" s="2"/>
      <c r="D138" s="2"/>
      <c r="E138" s="2"/>
      <c r="F138" s="2"/>
      <c r="G138" s="2"/>
      <c r="H138" s="2"/>
    </row>
    <row r="139" spans="2:8" x14ac:dyDescent="0.25">
      <c r="B139" s="5"/>
      <c r="C139" s="2"/>
      <c r="D139" s="2"/>
      <c r="E139" s="2"/>
      <c r="F139" s="2"/>
      <c r="G139" s="2"/>
      <c r="H139" s="2"/>
    </row>
    <row r="140" spans="2:8" x14ac:dyDescent="0.25">
      <c r="B140" s="5"/>
      <c r="C140" s="2"/>
      <c r="D140" s="2"/>
      <c r="E140" s="2"/>
      <c r="F140" s="2"/>
      <c r="G140" s="2"/>
      <c r="H140" s="2"/>
    </row>
    <row r="141" spans="2:8" x14ac:dyDescent="0.25">
      <c r="B141" s="5"/>
      <c r="C141" s="2"/>
      <c r="D141" s="2"/>
      <c r="E141" s="2"/>
      <c r="F141" s="2"/>
      <c r="G141" s="2"/>
      <c r="H141" s="2"/>
    </row>
    <row r="142" spans="2:8" x14ac:dyDescent="0.25">
      <c r="B142" s="5"/>
      <c r="C142" s="2"/>
      <c r="D142" s="2"/>
      <c r="E142" s="2"/>
      <c r="F142" s="2"/>
      <c r="G142" s="2"/>
      <c r="H142" s="2"/>
    </row>
    <row r="143" spans="2:8" x14ac:dyDescent="0.25">
      <c r="B143" s="5"/>
      <c r="C143" s="2"/>
      <c r="D143" s="2"/>
      <c r="E143" s="2"/>
      <c r="F143" s="2"/>
      <c r="G143" s="2"/>
      <c r="H143" s="2"/>
    </row>
    <row r="144" spans="2:8" x14ac:dyDescent="0.25">
      <c r="B144" s="5"/>
      <c r="C144" s="2"/>
      <c r="D144" s="2"/>
      <c r="E144" s="2"/>
      <c r="F144" s="2"/>
      <c r="G144" s="2"/>
      <c r="H144" s="2"/>
    </row>
    <row r="145" spans="2:8" x14ac:dyDescent="0.25">
      <c r="B145" s="5"/>
      <c r="C145" s="2"/>
      <c r="D145" s="2"/>
      <c r="E145" s="2"/>
      <c r="F145" s="2"/>
      <c r="G145" s="2"/>
      <c r="H145" s="2"/>
    </row>
    <row r="146" spans="2:8" x14ac:dyDescent="0.25">
      <c r="B146" s="5"/>
      <c r="C146" s="2"/>
      <c r="D146" s="2"/>
      <c r="E146" s="2"/>
      <c r="F146" s="2"/>
      <c r="G146" s="2"/>
      <c r="H146" s="2"/>
    </row>
    <row r="147" spans="2:8" x14ac:dyDescent="0.25">
      <c r="B147" s="5"/>
      <c r="C147" s="2"/>
      <c r="D147" s="2"/>
      <c r="E147" s="2"/>
      <c r="F147" s="2"/>
      <c r="G147" s="2"/>
      <c r="H147" s="2"/>
    </row>
    <row r="148" spans="2:8" x14ac:dyDescent="0.25">
      <c r="B148" s="5"/>
      <c r="C148" s="2"/>
      <c r="D148" s="2"/>
      <c r="E148" s="2"/>
      <c r="F148" s="2"/>
      <c r="G148" s="2"/>
      <c r="H148" s="2"/>
    </row>
    <row r="149" spans="2:8" x14ac:dyDescent="0.25">
      <c r="B149" s="5"/>
      <c r="C149" s="2"/>
      <c r="D149" s="2"/>
      <c r="E149" s="2"/>
      <c r="F149" s="2"/>
      <c r="G149" s="2"/>
      <c r="H149" s="2"/>
    </row>
    <row r="150" spans="2:8" x14ac:dyDescent="0.25">
      <c r="B150" s="5"/>
      <c r="C150" s="2"/>
      <c r="D150" s="2"/>
      <c r="E150" s="2"/>
      <c r="F150" s="2"/>
      <c r="G150" s="2"/>
      <c r="H150" s="2"/>
    </row>
    <row r="151" spans="2:8" x14ac:dyDescent="0.25">
      <c r="B151" s="5"/>
      <c r="C151" s="2"/>
      <c r="D151" s="2"/>
      <c r="E151" s="2"/>
      <c r="F151" s="2"/>
      <c r="G151" s="2"/>
      <c r="H151" s="2"/>
    </row>
    <row r="152" spans="2:8" x14ac:dyDescent="0.25">
      <c r="B152" s="5"/>
      <c r="C152" s="2"/>
      <c r="D152" s="2"/>
      <c r="E152" s="2"/>
      <c r="F152" s="2"/>
      <c r="G152" s="2"/>
      <c r="H152" s="2"/>
    </row>
    <row r="153" spans="2:8" x14ac:dyDescent="0.25">
      <c r="B153" s="5"/>
      <c r="C153" s="2"/>
      <c r="D153" s="2"/>
      <c r="E153" s="2"/>
      <c r="F153" s="2"/>
      <c r="G153" s="2"/>
      <c r="H153" s="2"/>
    </row>
    <row r="154" spans="2:8" x14ac:dyDescent="0.25">
      <c r="B154" s="5"/>
      <c r="C154" s="2"/>
      <c r="D154" s="2"/>
      <c r="E154" s="2"/>
      <c r="F154" s="2"/>
      <c r="G154" s="2"/>
      <c r="H154" s="2"/>
    </row>
    <row r="155" spans="2:8" x14ac:dyDescent="0.25">
      <c r="B155" s="5"/>
      <c r="C155" s="2"/>
      <c r="D155" s="2"/>
      <c r="E155" s="2"/>
      <c r="F155" s="2"/>
      <c r="G155" s="2"/>
      <c r="H155" s="2"/>
    </row>
    <row r="156" spans="2:8" x14ac:dyDescent="0.25">
      <c r="B156" s="5"/>
      <c r="C156" s="2"/>
      <c r="D156" s="2"/>
      <c r="E156" s="2"/>
      <c r="F156" s="2"/>
      <c r="G156" s="2"/>
      <c r="H156" s="2"/>
    </row>
    <row r="157" spans="2:8" x14ac:dyDescent="0.25">
      <c r="B157" s="5"/>
      <c r="C157" s="2"/>
      <c r="D157" s="2"/>
      <c r="E157" s="2"/>
      <c r="F157" s="2"/>
      <c r="G157" s="2"/>
      <c r="H157" s="2"/>
    </row>
    <row r="158" spans="2:8" x14ac:dyDescent="0.25">
      <c r="B158" s="5"/>
      <c r="C158" s="2"/>
      <c r="D158" s="2"/>
      <c r="E158" s="2"/>
      <c r="F158" s="2"/>
      <c r="G158" s="2"/>
      <c r="H158" s="2"/>
    </row>
    <row r="159" spans="2:8" x14ac:dyDescent="0.25">
      <c r="B159" s="5"/>
      <c r="C159" s="2"/>
      <c r="D159" s="2"/>
      <c r="E159" s="2"/>
      <c r="F159" s="2"/>
      <c r="G159" s="2"/>
      <c r="H159" s="2"/>
    </row>
    <row r="160" spans="2:8" x14ac:dyDescent="0.25">
      <c r="B160" s="5"/>
      <c r="C160" s="2"/>
      <c r="D160" s="2"/>
      <c r="E160" s="2"/>
      <c r="F160" s="2"/>
      <c r="G160" s="2"/>
      <c r="H160" s="2"/>
    </row>
    <row r="161" spans="2:8" x14ac:dyDescent="0.25">
      <c r="B161" s="5"/>
      <c r="C161" s="2"/>
      <c r="D161" s="2"/>
      <c r="E161" s="2"/>
      <c r="F161" s="2"/>
      <c r="G161" s="2"/>
      <c r="H161" s="2"/>
    </row>
    <row r="162" spans="2:8" x14ac:dyDescent="0.25">
      <c r="B162" s="5"/>
      <c r="C162" s="2"/>
      <c r="D162" s="2"/>
      <c r="E162" s="2"/>
      <c r="F162" s="2"/>
      <c r="G162" s="2"/>
      <c r="H162" s="2"/>
    </row>
    <row r="163" spans="2:8" x14ac:dyDescent="0.25">
      <c r="B163" s="5"/>
      <c r="C163" s="2"/>
      <c r="D163" s="2"/>
      <c r="E163" s="2"/>
      <c r="F163" s="2"/>
      <c r="G163" s="2"/>
      <c r="H163" s="2"/>
    </row>
    <row r="164" spans="2:8" x14ac:dyDescent="0.25">
      <c r="B164" s="5"/>
      <c r="C164" s="2"/>
      <c r="D164" s="2"/>
      <c r="E164" s="2"/>
      <c r="F164" s="2"/>
      <c r="G164" s="2"/>
      <c r="H164" s="2"/>
    </row>
    <row r="165" spans="2:8" x14ac:dyDescent="0.25">
      <c r="B165" s="5"/>
      <c r="C165" s="2"/>
      <c r="D165" s="2"/>
      <c r="E165" s="2"/>
      <c r="F165" s="2"/>
      <c r="G165" s="2"/>
      <c r="H165" s="2"/>
    </row>
    <row r="166" spans="2:8" x14ac:dyDescent="0.25">
      <c r="B166" s="5"/>
      <c r="C166" s="2"/>
      <c r="D166" s="2"/>
      <c r="E166" s="2"/>
      <c r="F166" s="2"/>
      <c r="G166" s="2"/>
      <c r="H166" s="2"/>
    </row>
    <row r="167" spans="2:8" x14ac:dyDescent="0.25">
      <c r="B167" s="5"/>
      <c r="C167" s="2"/>
      <c r="D167" s="2"/>
      <c r="E167" s="2"/>
      <c r="F167" s="2"/>
      <c r="G167" s="2"/>
      <c r="H167" s="2"/>
    </row>
    <row r="168" spans="2:8" x14ac:dyDescent="0.25">
      <c r="B168" s="5"/>
      <c r="C168" s="2"/>
      <c r="D168" s="2"/>
      <c r="E168" s="2"/>
      <c r="F168" s="2"/>
      <c r="G168" s="2"/>
      <c r="H168" s="2"/>
    </row>
    <row r="169" spans="2:8" x14ac:dyDescent="0.25">
      <c r="B169" s="5"/>
      <c r="C169" s="2"/>
      <c r="D169" s="2"/>
      <c r="E169" s="2"/>
      <c r="F169" s="2"/>
      <c r="G169" s="2"/>
      <c r="H169" s="2"/>
    </row>
    <row r="170" spans="2:8" x14ac:dyDescent="0.25">
      <c r="B170" s="5"/>
      <c r="C170" s="2"/>
      <c r="D170" s="2"/>
      <c r="E170" s="2"/>
      <c r="F170" s="2"/>
      <c r="G170" s="2"/>
      <c r="H170" s="2"/>
    </row>
    <row r="171" spans="2:8" x14ac:dyDescent="0.25">
      <c r="B171" s="5"/>
      <c r="C171" s="2"/>
      <c r="D171" s="2"/>
      <c r="E171" s="2"/>
      <c r="F171" s="2"/>
      <c r="G171" s="2"/>
      <c r="H171" s="2"/>
    </row>
    <row r="172" spans="2:8" x14ac:dyDescent="0.25">
      <c r="B172" s="5"/>
      <c r="C172" s="2"/>
      <c r="D172" s="2"/>
      <c r="E172" s="2"/>
      <c r="F172" s="2"/>
      <c r="G172" s="2"/>
      <c r="H172" s="2"/>
    </row>
    <row r="173" spans="2:8" x14ac:dyDescent="0.25">
      <c r="B173" s="5"/>
      <c r="C173" s="2"/>
      <c r="D173" s="2"/>
      <c r="E173" s="2"/>
      <c r="F173" s="2"/>
      <c r="G173" s="2"/>
      <c r="H173" s="2"/>
    </row>
    <row r="174" spans="2:8" x14ac:dyDescent="0.25">
      <c r="B174" s="5"/>
      <c r="C174" s="2"/>
      <c r="D174" s="2"/>
      <c r="E174" s="2"/>
      <c r="F174" s="2"/>
      <c r="G174" s="2"/>
      <c r="H174" s="2"/>
    </row>
    <row r="175" spans="2:8" x14ac:dyDescent="0.25">
      <c r="B175" s="5"/>
      <c r="C175" s="2"/>
      <c r="D175" s="2"/>
      <c r="E175" s="2"/>
      <c r="F175" s="2"/>
      <c r="G175" s="2"/>
      <c r="H175" s="2"/>
    </row>
    <row r="176" spans="2:8" x14ac:dyDescent="0.25">
      <c r="B176" s="5"/>
      <c r="C176" s="2"/>
      <c r="D176" s="2"/>
      <c r="E176" s="2"/>
      <c r="F176" s="2"/>
      <c r="G176" s="2"/>
      <c r="H176" s="2"/>
    </row>
    <row r="177" spans="2:8" x14ac:dyDescent="0.25">
      <c r="B177" s="5"/>
      <c r="C177" s="2"/>
      <c r="D177" s="2"/>
      <c r="E177" s="2"/>
      <c r="F177" s="2"/>
      <c r="G177" s="2"/>
      <c r="H177" s="2"/>
    </row>
    <row r="178" spans="2:8" x14ac:dyDescent="0.25">
      <c r="B178" s="5"/>
      <c r="C178" s="2"/>
      <c r="D178" s="2"/>
      <c r="E178" s="2"/>
      <c r="F178" s="2"/>
      <c r="G178" s="2"/>
      <c r="H178" s="2"/>
    </row>
    <row r="179" spans="2:8" x14ac:dyDescent="0.25">
      <c r="B179" s="5"/>
      <c r="C179" s="2"/>
      <c r="D179" s="2"/>
      <c r="E179" s="2"/>
      <c r="F179" s="2"/>
      <c r="G179" s="2"/>
      <c r="H179" s="2"/>
    </row>
    <row r="180" spans="2:8" x14ac:dyDescent="0.25">
      <c r="B180" s="5"/>
      <c r="C180" s="2"/>
      <c r="D180" s="2"/>
      <c r="E180" s="2"/>
      <c r="F180" s="2"/>
      <c r="G180" s="2"/>
      <c r="H180" s="2"/>
    </row>
    <row r="181" spans="2:8" x14ac:dyDescent="0.25">
      <c r="B181" s="5"/>
      <c r="C181" s="2"/>
      <c r="D181" s="2"/>
      <c r="E181" s="2"/>
      <c r="F181" s="2"/>
      <c r="G181" s="2"/>
      <c r="H181" s="2"/>
    </row>
    <row r="182" spans="2:8" x14ac:dyDescent="0.25">
      <c r="B182" s="5"/>
      <c r="C182" s="2"/>
      <c r="D182" s="2"/>
      <c r="E182" s="2"/>
      <c r="F182" s="2"/>
      <c r="G182" s="2"/>
      <c r="H182" s="2"/>
    </row>
    <row r="183" spans="2:8" x14ac:dyDescent="0.25">
      <c r="B183" s="5"/>
      <c r="C183" s="2"/>
      <c r="D183" s="2"/>
      <c r="E183" s="2"/>
      <c r="F183" s="2"/>
      <c r="G183" s="2"/>
      <c r="H183" s="2"/>
    </row>
    <row r="184" spans="2:8" x14ac:dyDescent="0.25">
      <c r="B184" s="5"/>
      <c r="C184" s="2"/>
      <c r="D184" s="2"/>
      <c r="E184" s="2"/>
      <c r="F184" s="2"/>
      <c r="G184" s="2"/>
      <c r="H184" s="2"/>
    </row>
    <row r="185" spans="2:8" x14ac:dyDescent="0.25">
      <c r="B185" s="5"/>
      <c r="C185" s="2"/>
      <c r="D185" s="2"/>
      <c r="E185" s="2"/>
      <c r="F185" s="2"/>
      <c r="G185" s="2"/>
      <c r="H185" s="2"/>
    </row>
    <row r="186" spans="2:8" x14ac:dyDescent="0.25">
      <c r="B186" s="5"/>
      <c r="C186" s="2"/>
      <c r="D186" s="2"/>
      <c r="E186" s="2"/>
      <c r="F186" s="2"/>
      <c r="G186" s="2"/>
      <c r="H186" s="2"/>
    </row>
    <row r="187" spans="2:8" x14ac:dyDescent="0.25">
      <c r="B187" s="5"/>
      <c r="C187" s="2"/>
      <c r="D187" s="2"/>
      <c r="E187" s="2"/>
      <c r="F187" s="2"/>
      <c r="G187" s="2"/>
      <c r="H187" s="2"/>
    </row>
    <row r="188" spans="2:8" x14ac:dyDescent="0.25">
      <c r="B188" s="5"/>
      <c r="C188" s="2"/>
      <c r="D188" s="2"/>
      <c r="E188" s="2"/>
      <c r="F188" s="2"/>
      <c r="G188" s="2"/>
      <c r="H188" s="2"/>
    </row>
    <row r="189" spans="2:8" x14ac:dyDescent="0.25">
      <c r="B189" s="5"/>
      <c r="C189" s="2"/>
      <c r="D189" s="2"/>
      <c r="E189" s="2"/>
      <c r="F189" s="2"/>
      <c r="G189" s="2"/>
      <c r="H189" s="2"/>
    </row>
    <row r="190" spans="2:8" x14ac:dyDescent="0.25">
      <c r="B190" s="5"/>
      <c r="C190" s="2"/>
      <c r="D190" s="2"/>
      <c r="E190" s="2"/>
      <c r="F190" s="2"/>
      <c r="G190" s="2"/>
      <c r="H190" s="2"/>
    </row>
    <row r="191" spans="2:8" x14ac:dyDescent="0.25">
      <c r="B191" s="5"/>
      <c r="C191" s="2"/>
      <c r="D191" s="2"/>
      <c r="E191" s="2"/>
      <c r="F191" s="2"/>
      <c r="G191" s="2"/>
      <c r="H191" s="2"/>
    </row>
    <row r="192" spans="2:8" x14ac:dyDescent="0.25">
      <c r="B192" s="5"/>
      <c r="C192" s="2"/>
      <c r="D192" s="2"/>
      <c r="E192" s="2"/>
      <c r="F192" s="2"/>
      <c r="G192" s="2"/>
      <c r="H192" s="2"/>
    </row>
    <row r="193" spans="2:8" x14ac:dyDescent="0.25">
      <c r="B193" s="5"/>
      <c r="C193" s="2"/>
      <c r="D193" s="2"/>
      <c r="E193" s="2"/>
      <c r="F193" s="2"/>
      <c r="G193" s="2"/>
      <c r="H193" s="2"/>
    </row>
    <row r="194" spans="2:8" x14ac:dyDescent="0.25">
      <c r="B194" s="5"/>
      <c r="C194" s="2"/>
      <c r="D194" s="2"/>
      <c r="E194" s="2"/>
      <c r="F194" s="2"/>
      <c r="G194" s="2"/>
      <c r="H194" s="2"/>
    </row>
    <row r="195" spans="2:8" x14ac:dyDescent="0.25">
      <c r="B195" s="5"/>
      <c r="C195" s="2"/>
      <c r="D195" s="2"/>
      <c r="E195" s="2"/>
      <c r="F195" s="2"/>
      <c r="G195" s="2"/>
      <c r="H195" s="2"/>
    </row>
    <row r="196" spans="2:8" x14ac:dyDescent="0.25">
      <c r="B196" s="5"/>
      <c r="C196" s="2"/>
      <c r="D196" s="2"/>
      <c r="E196" s="2"/>
      <c r="F196" s="2"/>
      <c r="G196" s="2"/>
      <c r="H196" s="2"/>
    </row>
    <row r="197" spans="2:8" x14ac:dyDescent="0.25">
      <c r="B197" s="5"/>
      <c r="C197" s="2"/>
      <c r="D197" s="2"/>
      <c r="E197" s="2"/>
      <c r="F197" s="2"/>
      <c r="G197" s="2"/>
      <c r="H197" s="2"/>
    </row>
    <row r="198" spans="2:8" x14ac:dyDescent="0.25">
      <c r="B198" s="5"/>
      <c r="C198" s="2"/>
      <c r="D198" s="2"/>
      <c r="E198" s="2"/>
      <c r="F198" s="2"/>
      <c r="G198" s="2"/>
      <c r="H198" s="2"/>
    </row>
    <row r="199" spans="2:8" x14ac:dyDescent="0.25">
      <c r="B199" s="5"/>
      <c r="C199" s="2"/>
      <c r="D199" s="2"/>
      <c r="E199" s="2"/>
      <c r="F199" s="2"/>
      <c r="G199" s="2"/>
      <c r="H199" s="2"/>
    </row>
    <row r="200" spans="2:8" x14ac:dyDescent="0.25">
      <c r="B200" s="5"/>
      <c r="C200" s="2"/>
      <c r="D200" s="2"/>
      <c r="E200" s="2"/>
      <c r="F200" s="2"/>
      <c r="G200" s="2"/>
      <c r="H200" s="2"/>
    </row>
    <row r="201" spans="2:8" x14ac:dyDescent="0.25">
      <c r="B201" s="5"/>
      <c r="C201" s="2"/>
      <c r="D201" s="2"/>
      <c r="E201" s="2"/>
      <c r="F201" s="2"/>
      <c r="G201" s="2"/>
      <c r="H201" s="2"/>
    </row>
    <row r="202" spans="2:8" x14ac:dyDescent="0.25">
      <c r="B202" s="5"/>
      <c r="C202" s="2"/>
      <c r="D202" s="2"/>
      <c r="E202" s="2"/>
      <c r="F202" s="2"/>
      <c r="G202" s="2"/>
      <c r="H202" s="2"/>
    </row>
    <row r="203" spans="2:8" x14ac:dyDescent="0.25">
      <c r="B203" s="5"/>
      <c r="C203" s="2"/>
      <c r="D203" s="2"/>
      <c r="E203" s="2"/>
      <c r="F203" s="2"/>
      <c r="G203" s="2"/>
      <c r="H203" s="2"/>
    </row>
    <row r="204" spans="2:8" x14ac:dyDescent="0.25">
      <c r="B204" s="5"/>
      <c r="C204" s="2"/>
      <c r="D204" s="2"/>
      <c r="E204" s="2"/>
      <c r="F204" s="2"/>
      <c r="G204" s="2"/>
      <c r="H204" s="2"/>
    </row>
    <row r="205" spans="2:8" x14ac:dyDescent="0.25">
      <c r="B205" s="5"/>
      <c r="C205" s="2"/>
      <c r="D205" s="2"/>
      <c r="E205" s="2"/>
      <c r="F205" s="2"/>
      <c r="G205" s="2"/>
      <c r="H205" s="2"/>
    </row>
    <row r="206" spans="2:8" x14ac:dyDescent="0.25">
      <c r="B206" s="5"/>
      <c r="C206" s="2"/>
      <c r="D206" s="2"/>
      <c r="E206" s="2"/>
      <c r="F206" s="2"/>
      <c r="G206" s="2"/>
      <c r="H206" s="2"/>
    </row>
    <row r="207" spans="2:8" x14ac:dyDescent="0.25">
      <c r="B207" s="5"/>
      <c r="C207" s="2"/>
      <c r="D207" s="2"/>
      <c r="E207" s="2"/>
      <c r="F207" s="2"/>
      <c r="G207" s="2"/>
      <c r="H207" s="2"/>
    </row>
    <row r="208" spans="2:8" x14ac:dyDescent="0.25">
      <c r="B208" s="5"/>
      <c r="C208" s="2"/>
      <c r="D208" s="2"/>
      <c r="E208" s="2"/>
      <c r="F208" s="2"/>
      <c r="G208" s="2"/>
      <c r="H208" s="2"/>
    </row>
    <row r="209" spans="2:8" x14ac:dyDescent="0.25">
      <c r="B209" s="5"/>
      <c r="C209" s="2"/>
      <c r="D209" s="2"/>
      <c r="E209" s="2"/>
      <c r="F209" s="2"/>
      <c r="G209" s="2"/>
      <c r="H209" s="2"/>
    </row>
    <row r="210" spans="2:8" x14ac:dyDescent="0.25">
      <c r="B210" s="5"/>
      <c r="C210" s="2"/>
      <c r="D210" s="2"/>
      <c r="E210" s="2"/>
      <c r="F210" s="2"/>
      <c r="G210" s="2"/>
      <c r="H210" s="2"/>
    </row>
    <row r="211" spans="2:8" x14ac:dyDescent="0.25">
      <c r="B211" s="5"/>
      <c r="C211" s="2"/>
      <c r="D211" s="2"/>
      <c r="E211" s="2"/>
      <c r="F211" s="2"/>
      <c r="G211" s="2"/>
      <c r="H211" s="2"/>
    </row>
    <row r="212" spans="2:8" x14ac:dyDescent="0.25">
      <c r="B212" s="5"/>
      <c r="C212" s="2"/>
      <c r="D212" s="2"/>
      <c r="E212" s="2"/>
      <c r="F212" s="2"/>
      <c r="G212" s="2"/>
      <c r="H212" s="2"/>
    </row>
    <row r="213" spans="2:8" x14ac:dyDescent="0.25">
      <c r="B213" s="5"/>
      <c r="C213" s="2"/>
      <c r="D213" s="2"/>
      <c r="E213" s="2"/>
      <c r="F213" s="2"/>
      <c r="G213" s="2"/>
      <c r="H213" s="2"/>
    </row>
    <row r="214" spans="2:8" x14ac:dyDescent="0.25">
      <c r="B214" s="5"/>
      <c r="C214" s="2"/>
      <c r="D214" s="2"/>
      <c r="E214" s="2"/>
      <c r="F214" s="2"/>
      <c r="G214" s="2"/>
      <c r="H214" s="2"/>
    </row>
    <row r="215" spans="2:8" x14ac:dyDescent="0.25">
      <c r="B215" s="5"/>
      <c r="C215" s="2"/>
      <c r="D215" s="2"/>
      <c r="E215" s="2"/>
      <c r="F215" s="2"/>
      <c r="G215" s="2"/>
      <c r="H215" s="2"/>
    </row>
    <row r="216" spans="2:8" x14ac:dyDescent="0.25">
      <c r="B216" s="5"/>
      <c r="C216" s="2"/>
      <c r="D216" s="2"/>
      <c r="E216" s="2"/>
      <c r="F216" s="2"/>
      <c r="G216" s="2"/>
      <c r="H216" s="2"/>
    </row>
    <row r="217" spans="2:8" x14ac:dyDescent="0.25">
      <c r="B217" s="5"/>
      <c r="C217" s="2"/>
      <c r="D217" s="2"/>
      <c r="E217" s="2"/>
      <c r="F217" s="2"/>
      <c r="G217" s="2"/>
      <c r="H217" s="2"/>
    </row>
    <row r="218" spans="2:8" x14ac:dyDescent="0.25">
      <c r="B218" s="5"/>
      <c r="C218" s="2"/>
      <c r="D218" s="2"/>
      <c r="E218" s="2"/>
      <c r="F218" s="2"/>
      <c r="G218" s="2"/>
      <c r="H218" s="2"/>
    </row>
    <row r="219" spans="2:8" x14ac:dyDescent="0.25">
      <c r="B219" s="5"/>
      <c r="C219" s="2"/>
      <c r="D219" s="2"/>
      <c r="E219" s="2"/>
      <c r="F219" s="2"/>
      <c r="G219" s="2"/>
      <c r="H219" s="2"/>
    </row>
    <row r="220" spans="2:8" x14ac:dyDescent="0.25">
      <c r="B220" s="5"/>
      <c r="C220" s="2"/>
      <c r="D220" s="2"/>
      <c r="E220" s="2"/>
      <c r="F220" s="2"/>
      <c r="G220" s="2"/>
      <c r="H220" s="2"/>
    </row>
    <row r="221" spans="2:8" x14ac:dyDescent="0.25">
      <c r="B221" s="5"/>
      <c r="C221" s="2"/>
      <c r="D221" s="2"/>
      <c r="E221" s="2"/>
      <c r="F221" s="2"/>
      <c r="G221" s="2"/>
      <c r="H221" s="2"/>
    </row>
    <row r="222" spans="2:8" x14ac:dyDescent="0.25">
      <c r="B222" s="5"/>
      <c r="C222" s="2"/>
      <c r="D222" s="2"/>
      <c r="E222" s="2"/>
      <c r="F222" s="2"/>
      <c r="G222" s="2"/>
      <c r="H222" s="2"/>
    </row>
    <row r="223" spans="2:8" x14ac:dyDescent="0.25">
      <c r="B223" s="5"/>
      <c r="C223" s="2"/>
      <c r="D223" s="2"/>
      <c r="E223" s="2"/>
      <c r="F223" s="2"/>
      <c r="G223" s="2"/>
      <c r="H223" s="2"/>
    </row>
    <row r="224" spans="2:8" x14ac:dyDescent="0.25">
      <c r="B224" s="5"/>
      <c r="C224" s="2"/>
      <c r="D224" s="2"/>
      <c r="E224" s="2"/>
      <c r="F224" s="2"/>
      <c r="G224" s="2"/>
      <c r="H224" s="2"/>
    </row>
    <row r="225" spans="2:8" x14ac:dyDescent="0.25">
      <c r="B225" s="5"/>
      <c r="C225" s="2"/>
      <c r="D225" s="2"/>
      <c r="E225" s="2"/>
      <c r="F225" s="2"/>
      <c r="G225" s="2"/>
      <c r="H225" s="2"/>
    </row>
    <row r="226" spans="2:8" x14ac:dyDescent="0.25">
      <c r="B226" s="5"/>
      <c r="C226" s="2"/>
      <c r="D226" s="2"/>
      <c r="E226" s="2"/>
      <c r="F226" s="2"/>
      <c r="G226" s="2"/>
      <c r="H226" s="2"/>
    </row>
    <row r="227" spans="2:8" x14ac:dyDescent="0.25">
      <c r="B227" s="5"/>
      <c r="C227" s="2"/>
      <c r="D227" s="2"/>
      <c r="E227" s="2"/>
      <c r="F227" s="2"/>
      <c r="G227" s="2"/>
      <c r="H227" s="2"/>
    </row>
    <row r="228" spans="2:8" x14ac:dyDescent="0.25">
      <c r="B228" s="5"/>
      <c r="C228" s="2"/>
      <c r="D228" s="2"/>
      <c r="E228" s="2"/>
      <c r="F228" s="2"/>
      <c r="G228" s="2"/>
      <c r="H228" s="2"/>
    </row>
    <row r="229" spans="2:8" x14ac:dyDescent="0.25">
      <c r="B229" s="5"/>
      <c r="C229" s="2"/>
      <c r="D229" s="2"/>
      <c r="E229" s="2"/>
      <c r="F229" s="2"/>
      <c r="G229" s="2"/>
      <c r="H229" s="2"/>
    </row>
    <row r="230" spans="2:8" x14ac:dyDescent="0.25">
      <c r="B230" s="5"/>
      <c r="C230" s="2"/>
      <c r="D230" s="2"/>
      <c r="E230" s="2"/>
      <c r="F230" s="2"/>
      <c r="G230" s="2"/>
      <c r="H230" s="2"/>
    </row>
    <row r="231" spans="2:8" x14ac:dyDescent="0.25">
      <c r="B231" s="5"/>
      <c r="C231" s="2"/>
      <c r="D231" s="2"/>
      <c r="E231" s="2"/>
      <c r="F231" s="2"/>
      <c r="G231" s="2"/>
      <c r="H231" s="2"/>
    </row>
    <row r="232" spans="2:8" x14ac:dyDescent="0.25">
      <c r="B232" s="5"/>
      <c r="C232" s="2"/>
      <c r="D232" s="2"/>
      <c r="E232" s="2"/>
      <c r="F232" s="2"/>
      <c r="G232" s="2"/>
      <c r="H232" s="2"/>
    </row>
    <row r="233" spans="2:8" x14ac:dyDescent="0.25">
      <c r="B233" s="5"/>
      <c r="C233" s="2"/>
      <c r="D233" s="2"/>
      <c r="E233" s="2"/>
      <c r="F233" s="2"/>
      <c r="G233" s="2"/>
      <c r="H233" s="2"/>
    </row>
    <row r="234" spans="2:8" x14ac:dyDescent="0.25">
      <c r="B234" s="5"/>
      <c r="C234" s="2"/>
      <c r="D234" s="2"/>
      <c r="E234" s="2"/>
      <c r="F234" s="2"/>
      <c r="G234" s="2"/>
      <c r="H234" s="2"/>
    </row>
    <row r="235" spans="2:8" x14ac:dyDescent="0.25">
      <c r="B235" s="5"/>
      <c r="C235" s="2"/>
      <c r="D235" s="2"/>
      <c r="E235" s="2"/>
      <c r="F235" s="2"/>
      <c r="G235" s="2"/>
      <c r="H235" s="2"/>
    </row>
    <row r="236" spans="2:8" x14ac:dyDescent="0.25">
      <c r="B236" s="5"/>
      <c r="C236" s="2"/>
      <c r="D236" s="2"/>
      <c r="E236" s="2"/>
      <c r="F236" s="2"/>
      <c r="G236" s="2"/>
      <c r="H236" s="2"/>
    </row>
    <row r="237" spans="2:8" x14ac:dyDescent="0.25">
      <c r="B237" s="5"/>
      <c r="C237" s="2"/>
      <c r="D237" s="2"/>
      <c r="E237" s="2"/>
      <c r="F237" s="2"/>
      <c r="G237" s="2"/>
      <c r="H237" s="2"/>
    </row>
    <row r="238" spans="2:8" x14ac:dyDescent="0.25">
      <c r="B238" s="5"/>
      <c r="C238" s="2"/>
      <c r="D238" s="2"/>
      <c r="E238" s="2"/>
      <c r="F238" s="2"/>
      <c r="G238" s="2"/>
      <c r="H238" s="2"/>
    </row>
    <row r="239" spans="2:8" x14ac:dyDescent="0.25">
      <c r="B239" s="5"/>
      <c r="C239" s="2"/>
      <c r="D239" s="2"/>
      <c r="E239" s="2"/>
      <c r="F239" s="2"/>
      <c r="G239" s="2"/>
      <c r="H239" s="2"/>
    </row>
    <row r="240" spans="2:8" x14ac:dyDescent="0.25">
      <c r="B240" s="5"/>
      <c r="C240" s="2"/>
      <c r="D240" s="2"/>
      <c r="E240" s="2"/>
      <c r="F240" s="2"/>
      <c r="G240" s="2"/>
      <c r="H240" s="2"/>
    </row>
    <row r="241" spans="2:8" x14ac:dyDescent="0.25">
      <c r="B241" s="5"/>
      <c r="C241" s="2"/>
      <c r="D241" s="2"/>
      <c r="E241" s="2"/>
      <c r="F241" s="2"/>
      <c r="G241" s="2"/>
      <c r="H241" s="2"/>
    </row>
    <row r="242" spans="2:8" x14ac:dyDescent="0.25">
      <c r="B242" s="5"/>
      <c r="C242" s="2"/>
      <c r="D242" s="2"/>
      <c r="E242" s="2"/>
      <c r="F242" s="2"/>
      <c r="G242" s="2"/>
      <c r="H242" s="2"/>
    </row>
    <row r="243" spans="2:8" x14ac:dyDescent="0.25">
      <c r="B243" s="5"/>
      <c r="C243" s="2"/>
      <c r="D243" s="2"/>
      <c r="E243" s="2"/>
      <c r="F243" s="2"/>
      <c r="G243" s="2"/>
      <c r="H243" s="2"/>
    </row>
    <row r="244" spans="2:8" x14ac:dyDescent="0.25">
      <c r="B244" s="5"/>
      <c r="C244" s="2"/>
      <c r="D244" s="2"/>
      <c r="E244" s="2"/>
      <c r="F244" s="2"/>
      <c r="G244" s="2"/>
      <c r="H244" s="2"/>
    </row>
    <row r="245" spans="2:8" x14ac:dyDescent="0.25">
      <c r="B245" s="5"/>
      <c r="C245" s="2"/>
      <c r="D245" s="2"/>
      <c r="E245" s="2"/>
      <c r="F245" s="2"/>
      <c r="G245" s="2"/>
      <c r="H245" s="2"/>
    </row>
    <row r="246" spans="2:8" x14ac:dyDescent="0.25">
      <c r="B246" s="5"/>
      <c r="C246" s="2"/>
      <c r="D246" s="2"/>
      <c r="E246" s="2"/>
      <c r="F246" s="2"/>
      <c r="G246" s="2"/>
      <c r="H246" s="2"/>
    </row>
    <row r="247" spans="2:8" x14ac:dyDescent="0.25">
      <c r="B247" s="5"/>
      <c r="C247" s="2"/>
      <c r="D247" s="2"/>
      <c r="E247" s="2"/>
      <c r="F247" s="2"/>
      <c r="G247" s="2"/>
      <c r="H247" s="2"/>
    </row>
    <row r="248" spans="2:8" x14ac:dyDescent="0.25">
      <c r="B248" s="5"/>
      <c r="C248" s="2"/>
      <c r="D248" s="2"/>
      <c r="E248" s="2"/>
      <c r="F248" s="2"/>
      <c r="G248" s="2"/>
      <c r="H248" s="2"/>
    </row>
    <row r="249" spans="2:8" x14ac:dyDescent="0.25">
      <c r="B249" s="5"/>
      <c r="C249" s="2"/>
      <c r="D249" s="2"/>
      <c r="E249" s="2"/>
      <c r="F249" s="2"/>
      <c r="G249" s="2"/>
      <c r="H249" s="2"/>
    </row>
    <row r="250" spans="2:8" x14ac:dyDescent="0.25">
      <c r="B250" s="5"/>
      <c r="C250" s="2"/>
      <c r="D250" s="2"/>
      <c r="E250" s="2"/>
      <c r="F250" s="2"/>
      <c r="G250" s="2"/>
      <c r="H250" s="2"/>
    </row>
    <row r="251" spans="2:8" x14ac:dyDescent="0.25">
      <c r="B251" s="5"/>
      <c r="C251" s="2"/>
      <c r="D251" s="2"/>
      <c r="E251" s="2"/>
      <c r="F251" s="2"/>
      <c r="G251" s="2"/>
      <c r="H251" s="2"/>
    </row>
    <row r="252" spans="2:8" x14ac:dyDescent="0.25">
      <c r="B252" s="5"/>
      <c r="C252" s="2"/>
      <c r="D252" s="2"/>
      <c r="E252" s="2"/>
      <c r="F252" s="2"/>
      <c r="G252" s="2"/>
      <c r="H252" s="2"/>
    </row>
    <row r="253" spans="2:8" x14ac:dyDescent="0.25">
      <c r="B253" s="5"/>
      <c r="C253" s="2"/>
      <c r="D253" s="2"/>
      <c r="E253" s="2"/>
      <c r="F253" s="2"/>
      <c r="G253" s="2"/>
      <c r="H253" s="2"/>
    </row>
    <row r="254" spans="2:8" x14ac:dyDescent="0.25">
      <c r="B254" s="5"/>
      <c r="C254" s="2"/>
      <c r="D254" s="2"/>
      <c r="E254" s="2"/>
      <c r="F254" s="2"/>
      <c r="G254" s="2"/>
      <c r="H254" s="2"/>
    </row>
    <row r="255" spans="2:8" x14ac:dyDescent="0.25">
      <c r="B255" s="5"/>
      <c r="C255" s="2"/>
      <c r="D255" s="2"/>
      <c r="E255" s="2"/>
      <c r="F255" s="2"/>
      <c r="G255" s="2"/>
      <c r="H255" s="2"/>
    </row>
    <row r="256" spans="2:8" x14ac:dyDescent="0.25">
      <c r="B256" s="5"/>
      <c r="C256" s="2"/>
      <c r="D256" s="2"/>
      <c r="E256" s="2"/>
      <c r="F256" s="2"/>
      <c r="G256" s="2"/>
      <c r="H256" s="2"/>
    </row>
    <row r="257" spans="2:8" x14ac:dyDescent="0.25">
      <c r="B257" s="5"/>
      <c r="C257" s="2"/>
      <c r="D257" s="2"/>
      <c r="E257" s="2"/>
      <c r="F257" s="2"/>
      <c r="G257" s="2"/>
      <c r="H257" s="2"/>
    </row>
    <row r="258" spans="2:8" x14ac:dyDescent="0.25">
      <c r="B258" s="5"/>
      <c r="C258" s="2"/>
      <c r="D258" s="2"/>
      <c r="E258" s="2"/>
      <c r="F258" s="2"/>
      <c r="G258" s="2"/>
      <c r="H258" s="2"/>
    </row>
    <row r="259" spans="2:8" x14ac:dyDescent="0.25">
      <c r="B259" s="5"/>
      <c r="C259" s="2"/>
      <c r="D259" s="2"/>
      <c r="E259" s="2"/>
      <c r="F259" s="2"/>
      <c r="G259" s="2"/>
      <c r="H259" s="2"/>
    </row>
    <row r="260" spans="2:8" x14ac:dyDescent="0.25">
      <c r="B260" s="5"/>
      <c r="C260" s="2"/>
      <c r="D260" s="2"/>
      <c r="E260" s="2"/>
      <c r="F260" s="2"/>
      <c r="G260" s="2"/>
      <c r="H260" s="2"/>
    </row>
    <row r="261" spans="2:8" x14ac:dyDescent="0.25">
      <c r="B261" s="5"/>
      <c r="C261" s="2"/>
      <c r="D261" s="2"/>
      <c r="E261" s="2"/>
      <c r="F261" s="2"/>
      <c r="G261" s="2"/>
      <c r="H261" s="2"/>
    </row>
    <row r="262" spans="2:8" x14ac:dyDescent="0.25">
      <c r="B262" s="5"/>
      <c r="C262" s="2"/>
      <c r="D262" s="2"/>
      <c r="E262" s="2"/>
      <c r="F262" s="2"/>
      <c r="G262" s="2"/>
      <c r="H262" s="2"/>
    </row>
    <row r="263" spans="2:8" x14ac:dyDescent="0.25">
      <c r="B263" s="5"/>
      <c r="C263" s="2"/>
      <c r="D263" s="2"/>
      <c r="E263" s="2"/>
      <c r="F263" s="2"/>
      <c r="G263" s="2"/>
      <c r="H263" s="2"/>
    </row>
    <row r="264" spans="2:8" x14ac:dyDescent="0.25">
      <c r="B264" s="5"/>
      <c r="C264" s="2"/>
      <c r="D264" s="2"/>
      <c r="E264" s="2"/>
      <c r="F264" s="2"/>
      <c r="G264" s="2"/>
      <c r="H264" s="2"/>
    </row>
    <row r="265" spans="2:8" x14ac:dyDescent="0.25">
      <c r="B265" s="5"/>
      <c r="C265" s="2"/>
      <c r="D265" s="2"/>
      <c r="E265" s="2"/>
      <c r="F265" s="2"/>
      <c r="G265" s="2"/>
      <c r="H265" s="2"/>
    </row>
    <row r="266" spans="2:8" x14ac:dyDescent="0.25">
      <c r="B266" s="5"/>
      <c r="C266" s="2"/>
      <c r="D266" s="2"/>
      <c r="E266" s="2"/>
      <c r="F266" s="2"/>
      <c r="G266" s="2"/>
      <c r="H266" s="2"/>
    </row>
    <row r="267" spans="2:8" x14ac:dyDescent="0.25">
      <c r="B267" s="5"/>
      <c r="C267" s="2"/>
      <c r="D267" s="2"/>
      <c r="E267" s="2"/>
      <c r="F267" s="2"/>
      <c r="G267" s="2"/>
      <c r="H267" s="2"/>
    </row>
    <row r="268" spans="2:8" x14ac:dyDescent="0.25">
      <c r="B268" s="5"/>
      <c r="C268" s="2"/>
      <c r="D268" s="2"/>
      <c r="E268" s="2"/>
      <c r="F268" s="2"/>
      <c r="G268" s="2"/>
      <c r="H268" s="2"/>
    </row>
    <row r="269" spans="2:8" x14ac:dyDescent="0.25">
      <c r="B269" s="5"/>
      <c r="C269" s="2"/>
      <c r="D269" s="2"/>
      <c r="E269" s="2"/>
      <c r="F269" s="2"/>
      <c r="G269" s="2"/>
      <c r="H269" s="2"/>
    </row>
    <row r="270" spans="2:8" x14ac:dyDescent="0.25">
      <c r="B270" s="5"/>
      <c r="C270" s="2"/>
      <c r="D270" s="2"/>
      <c r="E270" s="2"/>
      <c r="F270" s="2"/>
      <c r="G270" s="2"/>
      <c r="H270" s="2"/>
    </row>
    <row r="271" spans="2:8" x14ac:dyDescent="0.25">
      <c r="B271" s="5"/>
      <c r="C271" s="2"/>
      <c r="D271" s="2"/>
      <c r="E271" s="2"/>
      <c r="F271" s="2"/>
      <c r="G271" s="2"/>
      <c r="H271" s="2"/>
    </row>
    <row r="272" spans="2:8" x14ac:dyDescent="0.25">
      <c r="B272" s="5"/>
      <c r="C272" s="2"/>
      <c r="D272" s="2"/>
      <c r="E272" s="2"/>
      <c r="F272" s="2"/>
      <c r="G272" s="2"/>
      <c r="H272" s="2"/>
    </row>
    <row r="273" spans="2:8" x14ac:dyDescent="0.25">
      <c r="B273" s="5"/>
      <c r="C273" s="2"/>
      <c r="D273" s="2"/>
      <c r="E273" s="2"/>
      <c r="F273" s="2"/>
      <c r="G273" s="2"/>
      <c r="H273" s="2"/>
    </row>
    <row r="274" spans="2:8" x14ac:dyDescent="0.25">
      <c r="B274" s="5"/>
      <c r="C274" s="2"/>
      <c r="D274" s="2"/>
      <c r="E274" s="2"/>
      <c r="F274" s="2"/>
      <c r="G274" s="2"/>
      <c r="H274" s="2"/>
    </row>
    <row r="275" spans="2:8" x14ac:dyDescent="0.25">
      <c r="B275" s="5"/>
      <c r="C275" s="2"/>
      <c r="D275" s="2"/>
      <c r="E275" s="2"/>
      <c r="F275" s="2"/>
      <c r="G275" s="2"/>
      <c r="H275" s="2"/>
    </row>
    <row r="276" spans="2:8" x14ac:dyDescent="0.25">
      <c r="B276" s="5"/>
      <c r="C276" s="2"/>
      <c r="D276" s="2"/>
      <c r="E276" s="2"/>
      <c r="F276" s="2"/>
      <c r="G276" s="2"/>
      <c r="H276" s="2"/>
    </row>
    <row r="277" spans="2:8" x14ac:dyDescent="0.25">
      <c r="B277" s="5"/>
      <c r="C277" s="2"/>
      <c r="D277" s="2"/>
      <c r="E277" s="2"/>
      <c r="F277" s="2"/>
      <c r="G277" s="2"/>
      <c r="H277" s="2"/>
    </row>
    <row r="278" spans="2:8" x14ac:dyDescent="0.25">
      <c r="B278" s="5"/>
      <c r="C278" s="2"/>
      <c r="D278" s="2"/>
      <c r="E278" s="2"/>
      <c r="F278" s="2"/>
      <c r="G278" s="2"/>
      <c r="H278" s="2"/>
    </row>
    <row r="279" spans="2:8" x14ac:dyDescent="0.25">
      <c r="B279" s="5"/>
      <c r="C279" s="2"/>
      <c r="D279" s="2"/>
      <c r="E279" s="2"/>
      <c r="F279" s="2"/>
      <c r="G279" s="2"/>
      <c r="H279" s="2"/>
    </row>
    <row r="280" spans="2:8" x14ac:dyDescent="0.25">
      <c r="B280" s="5"/>
      <c r="C280" s="2"/>
      <c r="D280" s="2"/>
      <c r="E280" s="2"/>
      <c r="F280" s="2"/>
      <c r="G280" s="2"/>
      <c r="H280" s="2"/>
    </row>
    <row r="281" spans="2:8" x14ac:dyDescent="0.25">
      <c r="B281" s="5"/>
      <c r="C281" s="2"/>
      <c r="D281" s="2"/>
      <c r="E281" s="2"/>
      <c r="F281" s="2"/>
      <c r="G281" s="2"/>
      <c r="H281" s="2"/>
    </row>
    <row r="282" spans="2:8" x14ac:dyDescent="0.25">
      <c r="B282" s="5"/>
      <c r="C282" s="2"/>
      <c r="D282" s="2"/>
      <c r="E282" s="2"/>
      <c r="F282" s="2"/>
      <c r="G282" s="2"/>
      <c r="H282" s="2"/>
    </row>
    <row r="283" spans="2:8" x14ac:dyDescent="0.25">
      <c r="B283" s="5"/>
      <c r="C283" s="2"/>
      <c r="D283" s="2"/>
      <c r="E283" s="2"/>
      <c r="F283" s="2"/>
      <c r="G283" s="2"/>
      <c r="H283" s="2"/>
    </row>
    <row r="284" spans="2:8" x14ac:dyDescent="0.25">
      <c r="B284" s="5"/>
      <c r="C284" s="2"/>
      <c r="D284" s="2"/>
      <c r="E284" s="2"/>
      <c r="F284" s="2"/>
      <c r="G284" s="2"/>
      <c r="H284" s="2"/>
    </row>
    <row r="285" spans="2:8" x14ac:dyDescent="0.25">
      <c r="B285" s="5"/>
      <c r="C285" s="2"/>
      <c r="D285" s="2"/>
      <c r="E285" s="2"/>
      <c r="F285" s="2"/>
      <c r="G285" s="2"/>
      <c r="H285" s="2"/>
    </row>
    <row r="286" spans="2:8" x14ac:dyDescent="0.25">
      <c r="B286" s="5"/>
      <c r="C286" s="2"/>
      <c r="D286" s="2"/>
      <c r="E286" s="2"/>
      <c r="F286" s="2"/>
      <c r="G286" s="2"/>
      <c r="H286" s="2"/>
    </row>
    <row r="287" spans="2:8" x14ac:dyDescent="0.25">
      <c r="B287" s="5"/>
      <c r="C287" s="2"/>
      <c r="D287" s="2"/>
      <c r="E287" s="2"/>
      <c r="F287" s="2"/>
      <c r="G287" s="2"/>
      <c r="H287" s="2"/>
    </row>
    <row r="288" spans="2:8" x14ac:dyDescent="0.25">
      <c r="B288" s="5"/>
      <c r="C288" s="2"/>
      <c r="D288" s="2"/>
      <c r="E288" s="2"/>
      <c r="F288" s="2"/>
      <c r="G288" s="2"/>
      <c r="H288" s="2"/>
    </row>
    <row r="289" spans="2:8" x14ac:dyDescent="0.25">
      <c r="B289" s="5"/>
      <c r="C289" s="2"/>
      <c r="D289" s="2"/>
      <c r="E289" s="2"/>
      <c r="F289" s="2"/>
      <c r="G289" s="2"/>
      <c r="H289" s="2"/>
    </row>
    <row r="290" spans="2:8" x14ac:dyDescent="0.25">
      <c r="B290" s="5"/>
      <c r="C290" s="2"/>
      <c r="D290" s="2"/>
      <c r="E290" s="2"/>
      <c r="F290" s="2"/>
      <c r="G290" s="2"/>
      <c r="H290" s="2"/>
    </row>
    <row r="291" spans="2:8" x14ac:dyDescent="0.25">
      <c r="B291" s="5"/>
      <c r="C291" s="2"/>
      <c r="D291" s="2"/>
      <c r="E291" s="2"/>
      <c r="F291" s="2"/>
      <c r="G291" s="2"/>
      <c r="H291" s="2"/>
    </row>
    <row r="292" spans="2:8" x14ac:dyDescent="0.25">
      <c r="B292" s="5"/>
      <c r="C292" s="2"/>
      <c r="D292" s="2"/>
      <c r="E292" s="2"/>
      <c r="F292" s="2"/>
      <c r="G292" s="2"/>
      <c r="H292" s="2"/>
    </row>
    <row r="293" spans="2:8" x14ac:dyDescent="0.25">
      <c r="B293" s="5"/>
      <c r="C293" s="2"/>
      <c r="D293" s="2"/>
      <c r="E293" s="2"/>
      <c r="F293" s="2"/>
      <c r="G293" s="2"/>
      <c r="H293" s="2"/>
    </row>
    <row r="294" spans="2:8" x14ac:dyDescent="0.25">
      <c r="B294" s="5"/>
      <c r="C294" s="2"/>
      <c r="D294" s="2"/>
      <c r="E294" s="2"/>
      <c r="F294" s="2"/>
      <c r="G294" s="2"/>
      <c r="H294" s="2"/>
    </row>
    <row r="295" spans="2:8" x14ac:dyDescent="0.25">
      <c r="B295" s="5"/>
      <c r="C295" s="2"/>
      <c r="D295" s="2"/>
      <c r="E295" s="2"/>
      <c r="F295" s="2"/>
      <c r="G295" s="2"/>
      <c r="H295" s="2"/>
    </row>
    <row r="296" spans="2:8" x14ac:dyDescent="0.25">
      <c r="B296" s="5"/>
      <c r="C296" s="2"/>
      <c r="D296" s="2"/>
      <c r="E296" s="2"/>
      <c r="F296" s="2"/>
      <c r="G296" s="2"/>
      <c r="H296" s="2"/>
    </row>
    <row r="297" spans="2:8" x14ac:dyDescent="0.25">
      <c r="B297" s="5"/>
      <c r="C297" s="2"/>
      <c r="D297" s="2"/>
      <c r="E297" s="2"/>
      <c r="F297" s="2"/>
      <c r="G297" s="2"/>
      <c r="H297" s="2"/>
    </row>
    <row r="298" spans="2:8" x14ac:dyDescent="0.25">
      <c r="B298" s="5"/>
      <c r="C298" s="2"/>
      <c r="D298" s="2"/>
      <c r="E298" s="2"/>
      <c r="F298" s="2"/>
      <c r="G298" s="2"/>
      <c r="H298" s="2"/>
    </row>
    <row r="299" spans="2:8" x14ac:dyDescent="0.25">
      <c r="B299" s="5"/>
      <c r="C299" s="2"/>
      <c r="D299" s="2"/>
      <c r="E299" s="2"/>
      <c r="F299" s="2"/>
      <c r="G299" s="2"/>
      <c r="H299" s="2"/>
    </row>
    <row r="300" spans="2:8" x14ac:dyDescent="0.25">
      <c r="B300" s="5"/>
      <c r="C300" s="2"/>
      <c r="D300" s="2"/>
      <c r="E300" s="2"/>
      <c r="F300" s="2"/>
      <c r="G300" s="2"/>
      <c r="H300" s="2"/>
    </row>
    <row r="301" spans="2:8" x14ac:dyDescent="0.25">
      <c r="B301" s="5"/>
      <c r="C301" s="2"/>
      <c r="D301" s="2"/>
      <c r="E301" s="2"/>
      <c r="F301" s="2"/>
      <c r="G301" s="2"/>
      <c r="H301" s="2"/>
    </row>
    <row r="302" spans="2:8" x14ac:dyDescent="0.25">
      <c r="B302" s="5"/>
      <c r="C302" s="2"/>
      <c r="D302" s="2"/>
      <c r="E302" s="2"/>
      <c r="F302" s="2"/>
      <c r="G302" s="2"/>
      <c r="H302" s="2"/>
    </row>
    <row r="303" spans="2:8" x14ac:dyDescent="0.25">
      <c r="B303" s="5"/>
      <c r="C303" s="2"/>
      <c r="D303" s="2"/>
      <c r="E303" s="2"/>
      <c r="F303" s="2"/>
      <c r="G303" s="2"/>
      <c r="H303" s="2"/>
    </row>
    <row r="304" spans="2:8" x14ac:dyDescent="0.25">
      <c r="B304" s="5"/>
      <c r="C304" s="2"/>
      <c r="D304" s="2"/>
      <c r="E304" s="2"/>
      <c r="F304" s="2"/>
      <c r="G304" s="2"/>
      <c r="H304" s="2"/>
    </row>
    <row r="305" spans="2:8" x14ac:dyDescent="0.25">
      <c r="B305" s="5"/>
      <c r="C305" s="2"/>
      <c r="D305" s="2"/>
      <c r="E305" s="2"/>
      <c r="F305" s="2"/>
      <c r="G305" s="2"/>
      <c r="H305" s="2"/>
    </row>
    <row r="306" spans="2:8" x14ac:dyDescent="0.25">
      <c r="B306" s="5"/>
      <c r="C306" s="2"/>
      <c r="D306" s="2"/>
      <c r="E306" s="2"/>
      <c r="F306" s="2"/>
      <c r="G306" s="2"/>
      <c r="H306" s="2"/>
    </row>
    <row r="307" spans="2:8" x14ac:dyDescent="0.25">
      <c r="B307" s="5"/>
      <c r="C307" s="2"/>
      <c r="D307" s="2"/>
      <c r="E307" s="2"/>
      <c r="F307" s="2"/>
      <c r="G307" s="2"/>
      <c r="H307" s="2"/>
    </row>
    <row r="308" spans="2:8" x14ac:dyDescent="0.25">
      <c r="B308" s="5"/>
      <c r="C308" s="2"/>
      <c r="D308" s="2"/>
      <c r="E308" s="2"/>
      <c r="F308" s="2"/>
      <c r="G308" s="2"/>
      <c r="H308" s="2"/>
    </row>
    <row r="309" spans="2:8" x14ac:dyDescent="0.25">
      <c r="B309" s="5"/>
      <c r="C309" s="2"/>
      <c r="D309" s="2"/>
      <c r="E309" s="2"/>
      <c r="F309" s="2"/>
      <c r="G309" s="2"/>
      <c r="H309" s="2"/>
    </row>
    <row r="310" spans="2:8" x14ac:dyDescent="0.25">
      <c r="B310" s="5"/>
      <c r="C310" s="2"/>
      <c r="D310" s="2"/>
      <c r="E310" s="2"/>
      <c r="F310" s="2"/>
      <c r="G310" s="2"/>
      <c r="H310" s="2"/>
    </row>
    <row r="311" spans="2:8" x14ac:dyDescent="0.25">
      <c r="B311" s="5"/>
      <c r="C311" s="2"/>
      <c r="D311" s="2"/>
      <c r="E311" s="2"/>
      <c r="F311" s="2"/>
      <c r="G311" s="2"/>
      <c r="H311" s="2"/>
    </row>
    <row r="312" spans="2:8" x14ac:dyDescent="0.25">
      <c r="B312" s="5"/>
      <c r="C312" s="2"/>
      <c r="D312" s="2"/>
      <c r="E312" s="2"/>
      <c r="F312" s="2"/>
      <c r="G312" s="2"/>
      <c r="H312" s="2"/>
    </row>
    <row r="313" spans="2:8" x14ac:dyDescent="0.25">
      <c r="B313" s="5"/>
      <c r="C313" s="2"/>
      <c r="D313" s="2"/>
      <c r="E313" s="2"/>
      <c r="F313" s="2"/>
      <c r="G313" s="2"/>
      <c r="H313" s="2"/>
    </row>
    <row r="314" spans="2:8" x14ac:dyDescent="0.25">
      <c r="B314" s="5"/>
      <c r="C314" s="2"/>
      <c r="D314" s="2"/>
      <c r="E314" s="2"/>
      <c r="F314" s="2"/>
      <c r="G314" s="2"/>
      <c r="H314" s="2"/>
    </row>
    <row r="315" spans="2:8" x14ac:dyDescent="0.25">
      <c r="B315" s="5"/>
      <c r="C315" s="2"/>
      <c r="D315" s="2"/>
      <c r="E315" s="2"/>
      <c r="F315" s="2"/>
      <c r="G315" s="2"/>
      <c r="H315" s="2"/>
    </row>
    <row r="316" spans="2:8" x14ac:dyDescent="0.25">
      <c r="B316" s="5"/>
      <c r="C316" s="2"/>
      <c r="D316" s="2"/>
      <c r="E316" s="2"/>
      <c r="F316" s="2"/>
      <c r="G316" s="2"/>
      <c r="H316" s="2"/>
    </row>
    <row r="317" spans="2:8" x14ac:dyDescent="0.25">
      <c r="B317" s="5"/>
      <c r="C317" s="2"/>
      <c r="D317" s="2"/>
      <c r="E317" s="2"/>
      <c r="F317" s="2"/>
      <c r="G317" s="2"/>
      <c r="H317" s="2"/>
    </row>
    <row r="318" spans="2:8" x14ac:dyDescent="0.25">
      <c r="B318" s="5"/>
      <c r="C318" s="2"/>
      <c r="D318" s="2"/>
      <c r="E318" s="2"/>
      <c r="F318" s="2"/>
      <c r="G318" s="2"/>
      <c r="H318" s="2"/>
    </row>
    <row r="319" spans="2:8" x14ac:dyDescent="0.25">
      <c r="B319" s="5"/>
      <c r="C319" s="2"/>
      <c r="D319" s="2"/>
      <c r="E319" s="2"/>
      <c r="F319" s="2"/>
      <c r="G319" s="2"/>
      <c r="H319" s="2"/>
    </row>
    <row r="320" spans="2:8" x14ac:dyDescent="0.25">
      <c r="B320" s="5"/>
      <c r="C320" s="2"/>
      <c r="D320" s="2"/>
      <c r="E320" s="2"/>
      <c r="F320" s="2"/>
      <c r="G320" s="2"/>
      <c r="H320" s="2"/>
    </row>
    <row r="321" spans="2:8" x14ac:dyDescent="0.25">
      <c r="B321" s="5"/>
      <c r="C321" s="2"/>
      <c r="D321" s="2"/>
      <c r="E321" s="2"/>
      <c r="F321" s="2"/>
      <c r="G321" s="2"/>
      <c r="H321" s="2"/>
    </row>
    <row r="322" spans="2:8" x14ac:dyDescent="0.25">
      <c r="B322" s="5"/>
      <c r="C322" s="2"/>
      <c r="D322" s="2"/>
      <c r="E322" s="2"/>
      <c r="F322" s="2"/>
      <c r="G322" s="2"/>
      <c r="H322" s="2"/>
    </row>
    <row r="323" spans="2:8" x14ac:dyDescent="0.25">
      <c r="B323" s="5"/>
      <c r="C323" s="2"/>
      <c r="D323" s="2"/>
      <c r="E323" s="2"/>
      <c r="F323" s="2"/>
      <c r="G323" s="2"/>
      <c r="H323" s="2"/>
    </row>
    <row r="324" spans="2:8" x14ac:dyDescent="0.25">
      <c r="B324" s="5"/>
      <c r="C324" s="2"/>
      <c r="D324" s="2"/>
      <c r="E324" s="2"/>
      <c r="F324" s="2"/>
      <c r="G324" s="2"/>
      <c r="H324" s="2"/>
    </row>
    <row r="325" spans="2:8" x14ac:dyDescent="0.25">
      <c r="B325" s="5"/>
      <c r="C325" s="2"/>
      <c r="D325" s="2"/>
      <c r="E325" s="2"/>
      <c r="F325" s="2"/>
      <c r="G325" s="2"/>
      <c r="H325" s="2"/>
    </row>
    <row r="326" spans="2:8" x14ac:dyDescent="0.25">
      <c r="B326" s="5"/>
      <c r="C326" s="2"/>
      <c r="D326" s="2"/>
      <c r="E326" s="2"/>
      <c r="F326" s="2"/>
      <c r="G326" s="2"/>
      <c r="H326" s="2"/>
    </row>
    <row r="327" spans="2:8" x14ac:dyDescent="0.25">
      <c r="B327" s="5"/>
      <c r="C327" s="2"/>
      <c r="D327" s="2"/>
      <c r="E327" s="2"/>
      <c r="F327" s="2"/>
      <c r="G327" s="2"/>
      <c r="H327" s="2"/>
    </row>
    <row r="328" spans="2:8" x14ac:dyDescent="0.25">
      <c r="B328" s="5"/>
      <c r="C328" s="2"/>
      <c r="D328" s="2"/>
      <c r="E328" s="2"/>
      <c r="F328" s="2"/>
      <c r="G328" s="2"/>
      <c r="H328" s="2"/>
    </row>
    <row r="329" spans="2:8" x14ac:dyDescent="0.25">
      <c r="B329" s="5"/>
      <c r="C329" s="2"/>
      <c r="D329" s="2"/>
      <c r="E329" s="2"/>
      <c r="F329" s="2"/>
      <c r="G329" s="2"/>
      <c r="H329" s="2"/>
    </row>
    <row r="330" spans="2:8" x14ac:dyDescent="0.25">
      <c r="B330" s="5"/>
      <c r="C330" s="2"/>
      <c r="D330" s="2"/>
      <c r="E330" s="2"/>
      <c r="F330" s="2"/>
      <c r="G330" s="2"/>
      <c r="H330" s="2"/>
    </row>
    <row r="331" spans="2:8" x14ac:dyDescent="0.25">
      <c r="B331" s="5"/>
      <c r="C331" s="2"/>
      <c r="D331" s="2"/>
      <c r="E331" s="2"/>
      <c r="F331" s="2"/>
      <c r="G331" s="2"/>
      <c r="H331" s="2"/>
    </row>
    <row r="332" spans="2:8" x14ac:dyDescent="0.25">
      <c r="B332" s="5"/>
      <c r="C332" s="2"/>
      <c r="D332" s="2"/>
      <c r="E332" s="2"/>
      <c r="F332" s="2"/>
      <c r="G332" s="2"/>
      <c r="H332" s="2"/>
    </row>
    <row r="333" spans="2:8" x14ac:dyDescent="0.25">
      <c r="B333" s="5"/>
      <c r="C333" s="2"/>
      <c r="D333" s="2"/>
      <c r="E333" s="2"/>
      <c r="F333" s="2"/>
      <c r="G333" s="2"/>
      <c r="H333" s="2"/>
    </row>
    <row r="334" spans="2:8" x14ac:dyDescent="0.25">
      <c r="B334" s="5"/>
      <c r="C334" s="2"/>
      <c r="D334" s="2"/>
      <c r="E334" s="2"/>
      <c r="F334" s="2"/>
      <c r="G334" s="2"/>
      <c r="H334" s="2"/>
    </row>
    <row r="335" spans="2:8" x14ac:dyDescent="0.25">
      <c r="B335" s="5"/>
      <c r="C335" s="2"/>
      <c r="D335" s="2"/>
      <c r="E335" s="2"/>
      <c r="F335" s="2"/>
      <c r="G335" s="2"/>
      <c r="H335" s="2"/>
    </row>
    <row r="336" spans="2:8" x14ac:dyDescent="0.25">
      <c r="B336" s="5"/>
      <c r="C336" s="2"/>
      <c r="D336" s="2"/>
      <c r="E336" s="2"/>
      <c r="F336" s="2"/>
      <c r="G336" s="2"/>
      <c r="H336" s="2"/>
    </row>
    <row r="337" spans="2:8" x14ac:dyDescent="0.25">
      <c r="B337" s="5"/>
      <c r="C337" s="2"/>
      <c r="D337" s="2"/>
      <c r="E337" s="2"/>
      <c r="F337" s="2"/>
      <c r="G337" s="2"/>
      <c r="H337" s="2"/>
    </row>
    <row r="338" spans="2:8" x14ac:dyDescent="0.25">
      <c r="B338" s="5"/>
      <c r="C338" s="2"/>
      <c r="D338" s="2"/>
      <c r="E338" s="2"/>
      <c r="F338" s="2"/>
      <c r="G338" s="2"/>
      <c r="H338" s="2"/>
    </row>
    <row r="339" spans="2:8" x14ac:dyDescent="0.25">
      <c r="B339" s="5"/>
      <c r="C339" s="2"/>
      <c r="D339" s="2"/>
      <c r="E339" s="2"/>
      <c r="F339" s="2"/>
      <c r="G339" s="2"/>
      <c r="H339" s="2"/>
    </row>
    <row r="340" spans="2:8" x14ac:dyDescent="0.25">
      <c r="B340" s="5"/>
      <c r="C340" s="2"/>
      <c r="D340" s="2"/>
      <c r="E340" s="2"/>
      <c r="F340" s="2"/>
      <c r="G340" s="2"/>
      <c r="H340" s="2"/>
    </row>
    <row r="341" spans="2:8" x14ac:dyDescent="0.25">
      <c r="B341" s="5"/>
      <c r="C341" s="2"/>
      <c r="D341" s="2"/>
      <c r="E341" s="2"/>
      <c r="F341" s="2"/>
      <c r="G341" s="2"/>
      <c r="H341" s="2"/>
    </row>
    <row r="342" spans="2:8" x14ac:dyDescent="0.25">
      <c r="B342" s="5"/>
      <c r="C342" s="2"/>
      <c r="D342" s="2"/>
      <c r="E342" s="2"/>
      <c r="F342" s="2"/>
      <c r="G342" s="2"/>
      <c r="H342" s="2"/>
    </row>
    <row r="343" spans="2:8" x14ac:dyDescent="0.25">
      <c r="B343" s="5"/>
      <c r="C343" s="2"/>
      <c r="D343" s="2"/>
      <c r="E343" s="2"/>
      <c r="F343" s="2"/>
      <c r="G343" s="2"/>
      <c r="H343" s="2"/>
    </row>
    <row r="344" spans="2:8" x14ac:dyDescent="0.25">
      <c r="B344" s="5"/>
      <c r="C344" s="2"/>
      <c r="D344" s="2"/>
      <c r="E344" s="2"/>
      <c r="F344" s="2"/>
      <c r="G344" s="2"/>
      <c r="H344" s="2"/>
    </row>
    <row r="345" spans="2:8" x14ac:dyDescent="0.25">
      <c r="B345" s="5"/>
      <c r="C345" s="2"/>
      <c r="D345" s="2"/>
      <c r="E345" s="2"/>
      <c r="F345" s="2"/>
      <c r="G345" s="2"/>
      <c r="H345" s="2"/>
    </row>
    <row r="346" spans="2:8" x14ac:dyDescent="0.25">
      <c r="B346" s="5"/>
      <c r="C346" s="2"/>
      <c r="D346" s="2"/>
      <c r="E346" s="2"/>
      <c r="F346" s="2"/>
      <c r="G346" s="2"/>
      <c r="H346" s="2"/>
    </row>
    <row r="347" spans="2:8" x14ac:dyDescent="0.25">
      <c r="B347" s="5"/>
      <c r="C347" s="2"/>
      <c r="D347" s="2"/>
      <c r="E347" s="2"/>
      <c r="F347" s="2"/>
      <c r="G347" s="2"/>
      <c r="H347" s="2"/>
    </row>
    <row r="348" spans="2:8" x14ac:dyDescent="0.25">
      <c r="B348" s="5"/>
      <c r="C348" s="2"/>
      <c r="D348" s="2"/>
      <c r="E348" s="2"/>
      <c r="F348" s="2"/>
      <c r="G348" s="2"/>
      <c r="H348" s="2"/>
    </row>
    <row r="349" spans="2:8" x14ac:dyDescent="0.25">
      <c r="B349" s="5"/>
      <c r="C349" s="2"/>
      <c r="D349" s="2"/>
      <c r="E349" s="2"/>
      <c r="F349" s="2"/>
      <c r="G349" s="2"/>
      <c r="H349" s="2"/>
    </row>
    <row r="350" spans="2:8" x14ac:dyDescent="0.25">
      <c r="B350" s="5"/>
      <c r="C350" s="2"/>
      <c r="D350" s="2"/>
      <c r="E350" s="2"/>
      <c r="F350" s="2"/>
      <c r="G350" s="2"/>
      <c r="H350" s="2"/>
    </row>
    <row r="351" spans="2:8" x14ac:dyDescent="0.25">
      <c r="B351" s="5"/>
      <c r="C351" s="2"/>
      <c r="D351" s="2"/>
      <c r="E351" s="2"/>
      <c r="F351" s="2"/>
      <c r="G351" s="2"/>
      <c r="H351" s="2"/>
    </row>
    <row r="352" spans="2:8" x14ac:dyDescent="0.25">
      <c r="B352" s="5"/>
      <c r="C352" s="2"/>
      <c r="D352" s="2"/>
      <c r="E352" s="2"/>
      <c r="F352" s="2"/>
      <c r="G352" s="2"/>
      <c r="H352" s="2"/>
    </row>
    <row r="353" spans="2:8" x14ac:dyDescent="0.25">
      <c r="B353" s="5"/>
      <c r="C353" s="2"/>
      <c r="D353" s="2"/>
      <c r="E353" s="2"/>
      <c r="F353" s="2"/>
      <c r="G353" s="2"/>
      <c r="H353" s="2"/>
    </row>
    <row r="354" spans="2:8" x14ac:dyDescent="0.25">
      <c r="B354" s="5"/>
      <c r="C354" s="2"/>
      <c r="D354" s="2"/>
      <c r="E354" s="2"/>
      <c r="F354" s="2"/>
      <c r="G354" s="2"/>
      <c r="H354" s="2"/>
    </row>
    <row r="355" spans="2:8" x14ac:dyDescent="0.25">
      <c r="B355" s="5"/>
      <c r="C355" s="2"/>
      <c r="D355" s="2"/>
      <c r="E355" s="2"/>
      <c r="F355" s="2"/>
      <c r="G355" s="2"/>
      <c r="H355" s="2"/>
    </row>
    <row r="356" spans="2:8" x14ac:dyDescent="0.25">
      <c r="B356" s="5"/>
      <c r="C356" s="2"/>
      <c r="D356" s="2"/>
      <c r="E356" s="2"/>
      <c r="F356" s="2"/>
      <c r="G356" s="2"/>
      <c r="H356" s="2"/>
    </row>
    <row r="357" spans="2:8" x14ac:dyDescent="0.25">
      <c r="B357" s="5"/>
      <c r="C357" s="2"/>
      <c r="D357" s="2"/>
      <c r="E357" s="2"/>
      <c r="F357" s="2"/>
      <c r="G357" s="2"/>
      <c r="H357" s="2"/>
    </row>
    <row r="358" spans="2:8" x14ac:dyDescent="0.25">
      <c r="B358" s="5"/>
      <c r="C358" s="2"/>
      <c r="D358" s="2"/>
      <c r="E358" s="2"/>
      <c r="F358" s="2"/>
      <c r="G358" s="2"/>
      <c r="H358" s="2"/>
    </row>
    <row r="359" spans="2:8" x14ac:dyDescent="0.25">
      <c r="B359" s="5"/>
      <c r="C359" s="2"/>
      <c r="D359" s="2"/>
      <c r="E359" s="2"/>
      <c r="F359" s="2"/>
      <c r="G359" s="2"/>
      <c r="H359" s="2"/>
    </row>
    <row r="360" spans="2:8" x14ac:dyDescent="0.25">
      <c r="B360" s="5"/>
      <c r="C360" s="2"/>
      <c r="D360" s="2"/>
      <c r="E360" s="2"/>
      <c r="F360" s="2"/>
      <c r="G360" s="2"/>
      <c r="H360" s="2"/>
    </row>
    <row r="361" spans="2:8" x14ac:dyDescent="0.25">
      <c r="B361" s="5"/>
      <c r="C361" s="2"/>
      <c r="D361" s="2"/>
      <c r="E361" s="2"/>
      <c r="F361" s="2"/>
      <c r="G361" s="2"/>
      <c r="H361" s="2"/>
    </row>
    <row r="362" spans="2:8" x14ac:dyDescent="0.25">
      <c r="B362" s="5"/>
      <c r="C362" s="2"/>
      <c r="D362" s="2"/>
      <c r="E362" s="2"/>
      <c r="F362" s="2"/>
      <c r="G362" s="2"/>
      <c r="H362" s="2"/>
    </row>
    <row r="363" spans="2:8" x14ac:dyDescent="0.25">
      <c r="B363" s="5"/>
      <c r="C363" s="2"/>
      <c r="D363" s="2"/>
      <c r="E363" s="2"/>
      <c r="F363" s="2"/>
      <c r="G363" s="2"/>
      <c r="H363" s="2"/>
    </row>
    <row r="364" spans="2:8" x14ac:dyDescent="0.25">
      <c r="B364" s="5"/>
      <c r="C364" s="2"/>
      <c r="D364" s="2"/>
      <c r="E364" s="2"/>
      <c r="F364" s="2"/>
      <c r="G364" s="2"/>
      <c r="H364" s="2"/>
    </row>
    <row r="365" spans="2:8" x14ac:dyDescent="0.25">
      <c r="B365" s="5"/>
      <c r="C365" s="2"/>
      <c r="D365" s="2"/>
      <c r="E365" s="2"/>
      <c r="F365" s="2"/>
      <c r="G365" s="2"/>
      <c r="H365" s="2"/>
    </row>
    <row r="366" spans="2:8" x14ac:dyDescent="0.25">
      <c r="B366" s="5"/>
      <c r="C366" s="2"/>
      <c r="D366" s="2"/>
      <c r="E366" s="2"/>
      <c r="F366" s="2"/>
      <c r="G366" s="2"/>
      <c r="H366" s="2"/>
    </row>
    <row r="367" spans="2:8" x14ac:dyDescent="0.25">
      <c r="B367" s="5"/>
      <c r="C367" s="2"/>
      <c r="D367" s="2"/>
      <c r="E367" s="2"/>
      <c r="F367" s="2"/>
      <c r="G367" s="2"/>
      <c r="H367" s="2"/>
    </row>
    <row r="368" spans="2:8" x14ac:dyDescent="0.25">
      <c r="B368" s="5"/>
      <c r="C368" s="2"/>
      <c r="D368" s="2"/>
      <c r="E368" s="2"/>
      <c r="F368" s="2"/>
      <c r="G368" s="2"/>
      <c r="H368" s="2"/>
    </row>
    <row r="369" spans="2:8" x14ac:dyDescent="0.25">
      <c r="B369" s="5"/>
      <c r="C369" s="2"/>
      <c r="D369" s="2"/>
      <c r="E369" s="2"/>
      <c r="F369" s="2"/>
      <c r="G369" s="2"/>
      <c r="H369" s="2"/>
    </row>
    <row r="370" spans="2:8" x14ac:dyDescent="0.25">
      <c r="B370" s="5"/>
      <c r="C370" s="2"/>
      <c r="D370" s="2"/>
      <c r="E370" s="2"/>
      <c r="F370" s="2"/>
      <c r="G370" s="2"/>
      <c r="H370" s="2"/>
    </row>
    <row r="371" spans="2:8" x14ac:dyDescent="0.25">
      <c r="B371" s="5"/>
      <c r="C371" s="2"/>
      <c r="D371" s="2"/>
      <c r="E371" s="2"/>
      <c r="F371" s="2"/>
      <c r="G371" s="2"/>
      <c r="H371" s="2"/>
    </row>
    <row r="372" spans="2:8" x14ac:dyDescent="0.25">
      <c r="B372" s="5"/>
      <c r="C372" s="2"/>
      <c r="D372" s="2"/>
      <c r="E372" s="2"/>
      <c r="F372" s="2"/>
      <c r="G372" s="2"/>
      <c r="H372" s="2"/>
    </row>
    <row r="373" spans="2:8" x14ac:dyDescent="0.25">
      <c r="B373" s="5"/>
      <c r="C373" s="2"/>
      <c r="D373" s="2"/>
      <c r="E373" s="2"/>
      <c r="F373" s="2"/>
      <c r="G373" s="2"/>
      <c r="H373" s="2"/>
    </row>
    <row r="374" spans="2:8" x14ac:dyDescent="0.25">
      <c r="B374" s="5"/>
      <c r="C374" s="2"/>
      <c r="D374" s="2"/>
      <c r="E374" s="2"/>
      <c r="F374" s="2"/>
      <c r="G374" s="2"/>
      <c r="H374" s="2"/>
    </row>
    <row r="375" spans="2:8" x14ac:dyDescent="0.25">
      <c r="B375" s="5"/>
      <c r="C375" s="2"/>
      <c r="D375" s="2"/>
      <c r="E375" s="2"/>
      <c r="F375" s="2"/>
      <c r="G375" s="2"/>
      <c r="H375" s="2"/>
    </row>
    <row r="376" spans="2:8" x14ac:dyDescent="0.25">
      <c r="B376" s="5"/>
      <c r="C376" s="2"/>
      <c r="D376" s="2"/>
      <c r="E376" s="2"/>
      <c r="F376" s="2"/>
      <c r="G376" s="2"/>
      <c r="H376" s="2"/>
    </row>
    <row r="377" spans="2:8" x14ac:dyDescent="0.25">
      <c r="B377" s="5"/>
      <c r="C377" s="2"/>
      <c r="D377" s="2"/>
      <c r="E377" s="2"/>
      <c r="F377" s="2"/>
      <c r="G377" s="2"/>
      <c r="H377" s="2"/>
    </row>
    <row r="378" spans="2:8" x14ac:dyDescent="0.25">
      <c r="B378" s="5"/>
      <c r="C378" s="2"/>
      <c r="D378" s="2"/>
      <c r="E378" s="2"/>
      <c r="F378" s="2"/>
      <c r="G378" s="2"/>
      <c r="H378" s="2"/>
    </row>
    <row r="379" spans="2:8" x14ac:dyDescent="0.25">
      <c r="B379" s="5"/>
      <c r="C379" s="2"/>
      <c r="D379" s="2"/>
      <c r="E379" s="2"/>
      <c r="F379" s="2"/>
      <c r="G379" s="2"/>
      <c r="H379" s="2"/>
    </row>
    <row r="380" spans="2:8" x14ac:dyDescent="0.25">
      <c r="B380" s="5"/>
      <c r="C380" s="2"/>
      <c r="D380" s="2"/>
      <c r="E380" s="2"/>
      <c r="F380" s="2"/>
      <c r="G380" s="2"/>
      <c r="H380" s="2"/>
    </row>
    <row r="381" spans="2:8" x14ac:dyDescent="0.25">
      <c r="B381" s="5"/>
      <c r="C381" s="2"/>
      <c r="D381" s="2"/>
      <c r="E381" s="2"/>
      <c r="F381" s="2"/>
      <c r="G381" s="2"/>
      <c r="H381" s="2"/>
    </row>
    <row r="382" spans="2:8" x14ac:dyDescent="0.25">
      <c r="B382" s="5"/>
      <c r="C382" s="2"/>
      <c r="D382" s="2"/>
      <c r="E382" s="2"/>
      <c r="F382" s="2"/>
      <c r="G382" s="2"/>
      <c r="H382" s="2"/>
    </row>
    <row r="383" spans="2:8" x14ac:dyDescent="0.25">
      <c r="B383" s="5"/>
      <c r="C383" s="2"/>
      <c r="D383" s="2"/>
      <c r="E383" s="2"/>
      <c r="F383" s="2"/>
      <c r="G383" s="2"/>
      <c r="H383" s="2"/>
    </row>
    <row r="384" spans="2:8" x14ac:dyDescent="0.25">
      <c r="B384" s="5"/>
      <c r="C384" s="2"/>
      <c r="D384" s="2"/>
      <c r="E384" s="2"/>
      <c r="F384" s="2"/>
      <c r="G384" s="2"/>
      <c r="H384" s="2"/>
    </row>
    <row r="385" spans="2:8" x14ac:dyDescent="0.25">
      <c r="B385" s="5"/>
      <c r="C385" s="2"/>
      <c r="D385" s="2"/>
      <c r="E385" s="2"/>
      <c r="F385" s="2"/>
      <c r="G385" s="2"/>
      <c r="H385" s="2"/>
    </row>
    <row r="386" spans="2:8" x14ac:dyDescent="0.25">
      <c r="B386" s="5"/>
      <c r="C386" s="2"/>
      <c r="D386" s="2"/>
      <c r="E386" s="2"/>
      <c r="F386" s="2"/>
      <c r="G386" s="2"/>
      <c r="H386" s="2"/>
    </row>
    <row r="387" spans="2:8" x14ac:dyDescent="0.25">
      <c r="B387" s="5"/>
      <c r="C387" s="2"/>
      <c r="D387" s="2"/>
      <c r="E387" s="2"/>
      <c r="F387" s="2"/>
      <c r="G387" s="2"/>
      <c r="H387" s="2"/>
    </row>
    <row r="388" spans="2:8" x14ac:dyDescent="0.25">
      <c r="B388" s="5"/>
      <c r="C388" s="2"/>
      <c r="D388" s="2"/>
      <c r="E388" s="2"/>
      <c r="F388" s="2"/>
      <c r="G388" s="2"/>
      <c r="H388" s="2"/>
    </row>
    <row r="389" spans="2:8" x14ac:dyDescent="0.25">
      <c r="B389" s="5"/>
      <c r="C389" s="2"/>
      <c r="D389" s="2"/>
      <c r="E389" s="2"/>
      <c r="F389" s="2"/>
      <c r="G389" s="2"/>
      <c r="H389" s="2"/>
    </row>
    <row r="390" spans="2:8" x14ac:dyDescent="0.25">
      <c r="B390" s="5"/>
      <c r="C390" s="2"/>
      <c r="D390" s="2"/>
      <c r="E390" s="2"/>
      <c r="F390" s="2"/>
      <c r="G390" s="2"/>
      <c r="H390" s="2"/>
    </row>
    <row r="391" spans="2:8" x14ac:dyDescent="0.25">
      <c r="B391" s="5"/>
      <c r="C391" s="2"/>
      <c r="D391" s="2"/>
      <c r="E391" s="2"/>
      <c r="F391" s="2"/>
      <c r="G391" s="2"/>
      <c r="H391" s="2"/>
    </row>
    <row r="392" spans="2:8" x14ac:dyDescent="0.25">
      <c r="B392" s="5"/>
      <c r="C392" s="2"/>
      <c r="D392" s="2"/>
      <c r="E392" s="2"/>
      <c r="F392" s="2"/>
      <c r="G392" s="2"/>
      <c r="H392" s="2"/>
    </row>
    <row r="393" spans="2:8" x14ac:dyDescent="0.25">
      <c r="B393" s="5"/>
      <c r="C393" s="2"/>
      <c r="D393" s="2"/>
      <c r="E393" s="2"/>
      <c r="F393" s="2"/>
      <c r="G393" s="2"/>
      <c r="H393" s="2"/>
    </row>
    <row r="394" spans="2:8" x14ac:dyDescent="0.25">
      <c r="B394" s="5"/>
      <c r="C394" s="2"/>
      <c r="D394" s="2"/>
      <c r="E394" s="2"/>
      <c r="F394" s="2"/>
      <c r="G394" s="2"/>
      <c r="H394" s="2"/>
    </row>
    <row r="395" spans="2:8" x14ac:dyDescent="0.25">
      <c r="B395" s="5"/>
      <c r="C395" s="2"/>
      <c r="D395" s="2"/>
      <c r="E395" s="2"/>
      <c r="F395" s="2"/>
      <c r="G395" s="2"/>
      <c r="H395" s="2"/>
    </row>
    <row r="396" spans="2:8" x14ac:dyDescent="0.25">
      <c r="B396" s="5"/>
      <c r="C396" s="2"/>
      <c r="D396" s="2"/>
      <c r="E396" s="2"/>
      <c r="F396" s="2"/>
      <c r="G396" s="2"/>
      <c r="H396" s="2"/>
    </row>
    <row r="397" spans="2:8" x14ac:dyDescent="0.25">
      <c r="B397" s="5"/>
      <c r="C397" s="2"/>
      <c r="D397" s="2"/>
      <c r="E397" s="2"/>
      <c r="F397" s="2"/>
      <c r="G397" s="2"/>
      <c r="H397" s="2"/>
    </row>
    <row r="398" spans="2:8" x14ac:dyDescent="0.25">
      <c r="B398" s="5"/>
      <c r="C398" s="2"/>
      <c r="D398" s="2"/>
      <c r="E398" s="2"/>
      <c r="F398" s="2"/>
      <c r="G398" s="2"/>
      <c r="H398" s="2"/>
    </row>
    <row r="399" spans="2:8" x14ac:dyDescent="0.25">
      <c r="B399" s="5"/>
      <c r="C399" s="2"/>
      <c r="D399" s="2"/>
      <c r="E399" s="2"/>
      <c r="F399" s="2"/>
      <c r="G399" s="2"/>
      <c r="H399" s="2"/>
    </row>
    <row r="400" spans="2:8" x14ac:dyDescent="0.25">
      <c r="B400" s="5"/>
      <c r="C400" s="2"/>
      <c r="D400" s="2"/>
      <c r="E400" s="2"/>
      <c r="F400" s="2"/>
      <c r="G400" s="2"/>
      <c r="H400" s="2"/>
    </row>
    <row r="401" spans="2:8" x14ac:dyDescent="0.25">
      <c r="B401" s="5"/>
      <c r="C401" s="2"/>
      <c r="D401" s="2"/>
      <c r="E401" s="2"/>
      <c r="F401" s="2"/>
      <c r="G401" s="2"/>
      <c r="H401" s="2"/>
    </row>
    <row r="402" spans="2:8" x14ac:dyDescent="0.25">
      <c r="B402" s="5"/>
      <c r="C402" s="2"/>
      <c r="D402" s="2"/>
      <c r="E402" s="2"/>
      <c r="F402" s="2"/>
      <c r="G402" s="2"/>
      <c r="H402" s="2"/>
    </row>
    <row r="403" spans="2:8" x14ac:dyDescent="0.25">
      <c r="B403" s="5"/>
      <c r="C403" s="2"/>
      <c r="D403" s="2"/>
      <c r="E403" s="2"/>
      <c r="F403" s="2"/>
      <c r="G403" s="2"/>
      <c r="H403" s="2"/>
    </row>
    <row r="404" spans="2:8" x14ac:dyDescent="0.25">
      <c r="B404" s="5"/>
      <c r="C404" s="2"/>
      <c r="D404" s="2"/>
      <c r="E404" s="2"/>
      <c r="F404" s="2"/>
      <c r="G404" s="2"/>
      <c r="H404" s="2"/>
    </row>
    <row r="405" spans="2:8" x14ac:dyDescent="0.25">
      <c r="B405" s="5"/>
      <c r="C405" s="2"/>
      <c r="D405" s="2"/>
      <c r="E405" s="2"/>
      <c r="F405" s="2"/>
      <c r="G405" s="2"/>
      <c r="H405" s="2"/>
    </row>
    <row r="406" spans="2:8" x14ac:dyDescent="0.25">
      <c r="B406" s="5"/>
      <c r="C406" s="2"/>
      <c r="D406" s="2"/>
      <c r="E406" s="2"/>
      <c r="F406" s="2"/>
      <c r="G406" s="2"/>
      <c r="H406" s="2"/>
    </row>
    <row r="407" spans="2:8" x14ac:dyDescent="0.25">
      <c r="B407" s="5"/>
      <c r="C407" s="2"/>
      <c r="D407" s="2"/>
      <c r="E407" s="2"/>
      <c r="F407" s="2"/>
      <c r="G407" s="2"/>
      <c r="H407" s="2"/>
    </row>
    <row r="408" spans="2:8" x14ac:dyDescent="0.25">
      <c r="B408" s="5"/>
      <c r="C408" s="2"/>
      <c r="D408" s="2"/>
      <c r="E408" s="2"/>
      <c r="F408" s="2"/>
      <c r="G408" s="2"/>
      <c r="H408" s="2"/>
    </row>
    <row r="409" spans="2:8" x14ac:dyDescent="0.25">
      <c r="B409" s="5"/>
      <c r="C409" s="2"/>
      <c r="D409" s="2"/>
      <c r="E409" s="2"/>
      <c r="F409" s="2"/>
      <c r="G409" s="2"/>
      <c r="H409" s="2"/>
    </row>
    <row r="410" spans="2:8" x14ac:dyDescent="0.25">
      <c r="B410" s="5"/>
      <c r="C410" s="2"/>
      <c r="D410" s="2"/>
      <c r="E410" s="2"/>
      <c r="F410" s="2"/>
      <c r="G410" s="2"/>
      <c r="H410" s="2"/>
    </row>
    <row r="411" spans="2:8" x14ac:dyDescent="0.25">
      <c r="B411" s="5"/>
      <c r="C411" s="2"/>
      <c r="D411" s="2"/>
      <c r="E411" s="2"/>
      <c r="F411" s="2"/>
      <c r="G411" s="2"/>
      <c r="H411" s="2"/>
    </row>
    <row r="412" spans="2:8" x14ac:dyDescent="0.25">
      <c r="B412" s="5"/>
      <c r="C412" s="2"/>
      <c r="D412" s="2"/>
      <c r="E412" s="2"/>
      <c r="F412" s="2"/>
      <c r="G412" s="2"/>
      <c r="H412" s="2"/>
    </row>
    <row r="413" spans="2:8" x14ac:dyDescent="0.25">
      <c r="B413" s="5"/>
      <c r="C413" s="2"/>
      <c r="D413" s="2"/>
      <c r="E413" s="2"/>
      <c r="F413" s="2"/>
      <c r="G413" s="2"/>
      <c r="H413" s="2"/>
    </row>
    <row r="414" spans="2:8" x14ac:dyDescent="0.25">
      <c r="B414" s="5"/>
      <c r="C414" s="2"/>
      <c r="D414" s="2"/>
      <c r="E414" s="2"/>
      <c r="F414" s="2"/>
      <c r="G414" s="2"/>
      <c r="H414" s="2"/>
    </row>
    <row r="415" spans="2:8" x14ac:dyDescent="0.25">
      <c r="B415" s="5"/>
      <c r="C415" s="2"/>
      <c r="D415" s="2"/>
      <c r="E415" s="2"/>
      <c r="F415" s="2"/>
      <c r="G415" s="2"/>
      <c r="H415" s="2"/>
    </row>
    <row r="416" spans="2:8" x14ac:dyDescent="0.25">
      <c r="B416" s="5"/>
      <c r="C416" s="2"/>
      <c r="D416" s="2"/>
      <c r="E416" s="2"/>
      <c r="F416" s="2"/>
      <c r="G416" s="2"/>
      <c r="H416" s="2"/>
    </row>
    <row r="417" spans="2:8" x14ac:dyDescent="0.25">
      <c r="B417" s="5"/>
      <c r="C417" s="2"/>
      <c r="D417" s="2"/>
      <c r="E417" s="2"/>
      <c r="F417" s="2"/>
      <c r="G417" s="2"/>
      <c r="H417" s="2"/>
    </row>
    <row r="418" spans="2:8" x14ac:dyDescent="0.25">
      <c r="B418" s="5"/>
      <c r="C418" s="2"/>
      <c r="D418" s="2"/>
      <c r="E418" s="2"/>
      <c r="F418" s="2"/>
      <c r="G418" s="2"/>
      <c r="H418" s="2"/>
    </row>
    <row r="419" spans="2:8" x14ac:dyDescent="0.25">
      <c r="B419" s="5"/>
      <c r="C419" s="2"/>
      <c r="D419" s="2"/>
      <c r="E419" s="2"/>
      <c r="F419" s="2"/>
      <c r="G419" s="2"/>
      <c r="H419" s="2"/>
    </row>
    <row r="420" spans="2:8" x14ac:dyDescent="0.25">
      <c r="B420" s="5"/>
      <c r="C420" s="2"/>
      <c r="D420" s="2"/>
      <c r="E420" s="2"/>
      <c r="F420" s="2"/>
      <c r="G420" s="2"/>
      <c r="H420" s="2"/>
    </row>
    <row r="421" spans="2:8" x14ac:dyDescent="0.25">
      <c r="B421" s="5"/>
      <c r="C421" s="2"/>
      <c r="D421" s="2"/>
      <c r="E421" s="2"/>
      <c r="F421" s="2"/>
      <c r="G421" s="2"/>
      <c r="H421" s="2"/>
    </row>
    <row r="422" spans="2:8" x14ac:dyDescent="0.25">
      <c r="B422" s="5"/>
      <c r="C422" s="2"/>
      <c r="D422" s="2"/>
      <c r="E422" s="2"/>
      <c r="F422" s="2"/>
      <c r="G422" s="2"/>
      <c r="H422" s="2"/>
    </row>
    <row r="423" spans="2:8" x14ac:dyDescent="0.25">
      <c r="B423" s="5"/>
      <c r="C423" s="2"/>
      <c r="D423" s="2"/>
      <c r="E423" s="2"/>
      <c r="F423" s="2"/>
      <c r="G423" s="2"/>
      <c r="H423" s="2"/>
    </row>
    <row r="424" spans="2:8" x14ac:dyDescent="0.25">
      <c r="B424" s="5"/>
      <c r="C424" s="2"/>
      <c r="D424" s="2"/>
      <c r="E424" s="2"/>
      <c r="F424" s="2"/>
      <c r="G424" s="2"/>
      <c r="H424" s="2"/>
    </row>
    <row r="425" spans="2:8" x14ac:dyDescent="0.25">
      <c r="B425" s="5"/>
      <c r="C425" s="2"/>
      <c r="D425" s="2"/>
      <c r="E425" s="2"/>
      <c r="F425" s="2"/>
      <c r="G425" s="2"/>
      <c r="H425" s="2"/>
    </row>
    <row r="426" spans="2:8" x14ac:dyDescent="0.25">
      <c r="B426" s="5"/>
      <c r="C426" s="2"/>
      <c r="D426" s="2"/>
      <c r="E426" s="2"/>
      <c r="F426" s="2"/>
      <c r="G426" s="2"/>
      <c r="H426" s="2"/>
    </row>
    <row r="427" spans="2:8" x14ac:dyDescent="0.25">
      <c r="B427" s="5"/>
      <c r="C427" s="2"/>
      <c r="D427" s="2"/>
      <c r="E427" s="2"/>
      <c r="F427" s="2"/>
      <c r="G427" s="2"/>
      <c r="H427" s="2"/>
    </row>
    <row r="428" spans="2:8" x14ac:dyDescent="0.25">
      <c r="B428" s="5"/>
      <c r="C428" s="2"/>
      <c r="D428" s="2"/>
      <c r="E428" s="2"/>
      <c r="F428" s="2"/>
      <c r="G428" s="2"/>
      <c r="H428" s="2"/>
    </row>
    <row r="429" spans="2:8" x14ac:dyDescent="0.25">
      <c r="B429" s="5"/>
      <c r="C429" s="2"/>
      <c r="D429" s="2"/>
      <c r="E429" s="2"/>
      <c r="F429" s="2"/>
      <c r="G429" s="2"/>
      <c r="H429" s="2"/>
    </row>
    <row r="430" spans="2:8" x14ac:dyDescent="0.25">
      <c r="B430" s="5"/>
      <c r="C430" s="2"/>
      <c r="D430" s="2"/>
      <c r="E430" s="2"/>
      <c r="F430" s="2"/>
      <c r="G430" s="2"/>
      <c r="H430" s="2"/>
    </row>
    <row r="431" spans="2:8" x14ac:dyDescent="0.25">
      <c r="B431" s="5"/>
      <c r="C431" s="2"/>
      <c r="D431" s="2"/>
      <c r="E431" s="2"/>
      <c r="F431" s="2"/>
      <c r="G431" s="2"/>
      <c r="H431" s="2"/>
    </row>
    <row r="432" spans="2:8" x14ac:dyDescent="0.25">
      <c r="B432" s="5"/>
      <c r="C432" s="2"/>
      <c r="D432" s="2"/>
      <c r="E432" s="2"/>
      <c r="F432" s="2"/>
      <c r="G432" s="2"/>
      <c r="H432" s="2"/>
    </row>
    <row r="433" spans="2:8" x14ac:dyDescent="0.25">
      <c r="B433" s="5"/>
      <c r="C433" s="2"/>
      <c r="D433" s="2"/>
      <c r="E433" s="2"/>
      <c r="F433" s="2"/>
      <c r="G433" s="2"/>
      <c r="H433" s="2"/>
    </row>
    <row r="434" spans="2:8" x14ac:dyDescent="0.25">
      <c r="B434" s="5"/>
      <c r="C434" s="2"/>
      <c r="D434" s="2"/>
      <c r="E434" s="2"/>
      <c r="F434" s="2"/>
      <c r="G434" s="2"/>
      <c r="H434" s="2"/>
    </row>
    <row r="435" spans="2:8" x14ac:dyDescent="0.25">
      <c r="B435" s="5"/>
      <c r="C435" s="2"/>
      <c r="D435" s="2"/>
      <c r="E435" s="2"/>
      <c r="F435" s="2"/>
      <c r="G435" s="2"/>
      <c r="H435" s="2"/>
    </row>
    <row r="436" spans="2:8" x14ac:dyDescent="0.25">
      <c r="B436" s="5"/>
      <c r="C436" s="2"/>
      <c r="D436" s="2"/>
      <c r="E436" s="2"/>
      <c r="F436" s="2"/>
      <c r="G436" s="2"/>
      <c r="H436" s="2"/>
    </row>
    <row r="437" spans="2:8" x14ac:dyDescent="0.25">
      <c r="B437" s="5"/>
      <c r="C437" s="2"/>
      <c r="D437" s="2"/>
      <c r="E437" s="2"/>
      <c r="F437" s="2"/>
      <c r="G437" s="2"/>
      <c r="H437" s="2"/>
    </row>
    <row r="438" spans="2:8" x14ac:dyDescent="0.25">
      <c r="B438" s="5"/>
      <c r="C438" s="2"/>
      <c r="D438" s="2"/>
      <c r="E438" s="2"/>
      <c r="F438" s="2"/>
      <c r="G438" s="2"/>
      <c r="H438" s="2"/>
    </row>
    <row r="439" spans="2:8" x14ac:dyDescent="0.25">
      <c r="B439" s="5"/>
      <c r="C439" s="2"/>
      <c r="D439" s="2"/>
      <c r="E439" s="2"/>
      <c r="F439" s="2"/>
      <c r="G439" s="2"/>
      <c r="H439" s="2"/>
    </row>
    <row r="440" spans="2:8" x14ac:dyDescent="0.25">
      <c r="B440" s="5"/>
      <c r="C440" s="2"/>
      <c r="D440" s="2"/>
      <c r="E440" s="2"/>
      <c r="F440" s="2"/>
      <c r="G440" s="2"/>
      <c r="H440" s="2"/>
    </row>
    <row r="441" spans="2:8" x14ac:dyDescent="0.25">
      <c r="B441" s="5"/>
      <c r="C441" s="2"/>
      <c r="D441" s="2"/>
      <c r="E441" s="2"/>
      <c r="F441" s="2"/>
      <c r="G441" s="2"/>
      <c r="H441" s="2"/>
    </row>
    <row r="442" spans="2:8" x14ac:dyDescent="0.25">
      <c r="B442" s="5"/>
      <c r="C442" s="2"/>
      <c r="D442" s="2"/>
      <c r="E442" s="2"/>
      <c r="F442" s="2"/>
      <c r="G442" s="2"/>
      <c r="H442" s="2"/>
    </row>
    <row r="443" spans="2:8" x14ac:dyDescent="0.25">
      <c r="B443" s="5"/>
      <c r="C443" s="2"/>
      <c r="D443" s="2"/>
      <c r="E443" s="2"/>
      <c r="F443" s="2"/>
      <c r="G443" s="2"/>
      <c r="H443" s="2"/>
    </row>
    <row r="444" spans="2:8" x14ac:dyDescent="0.25">
      <c r="B444" s="5"/>
      <c r="C444" s="2"/>
      <c r="D444" s="2"/>
      <c r="E444" s="2"/>
      <c r="F444" s="2"/>
      <c r="G444" s="2"/>
      <c r="H444" s="2"/>
    </row>
    <row r="445" spans="2:8" x14ac:dyDescent="0.25">
      <c r="B445" s="5"/>
      <c r="C445" s="2"/>
      <c r="D445" s="2"/>
      <c r="E445" s="2"/>
      <c r="F445" s="2"/>
      <c r="G445" s="2"/>
      <c r="H445" s="2"/>
    </row>
    <row r="446" spans="2:8" x14ac:dyDescent="0.25">
      <c r="B446" s="5"/>
      <c r="C446" s="2"/>
      <c r="D446" s="2"/>
      <c r="E446" s="2"/>
      <c r="F446" s="2"/>
      <c r="G446" s="2"/>
      <c r="H446" s="2"/>
    </row>
    <row r="447" spans="2:8" x14ac:dyDescent="0.25">
      <c r="B447" s="5"/>
      <c r="C447" s="2"/>
      <c r="D447" s="2"/>
      <c r="E447" s="2"/>
      <c r="F447" s="2"/>
      <c r="G447" s="2"/>
      <c r="H447" s="2"/>
    </row>
    <row r="448" spans="2:8" x14ac:dyDescent="0.25">
      <c r="B448" s="5"/>
      <c r="C448" s="2"/>
      <c r="D448" s="2"/>
      <c r="E448" s="2"/>
      <c r="F448" s="2"/>
      <c r="G448" s="2"/>
      <c r="H448" s="2"/>
    </row>
    <row r="449" spans="2:8" x14ac:dyDescent="0.25">
      <c r="B449" s="5"/>
      <c r="C449" s="2"/>
      <c r="D449" s="2"/>
      <c r="E449" s="2"/>
      <c r="F449" s="2"/>
      <c r="G449" s="2"/>
      <c r="H449" s="2"/>
    </row>
    <row r="450" spans="2:8" x14ac:dyDescent="0.25">
      <c r="B450" s="5"/>
      <c r="C450" s="2"/>
      <c r="D450" s="2"/>
      <c r="E450" s="2"/>
      <c r="F450" s="2"/>
      <c r="G450" s="2"/>
      <c r="H450" s="2"/>
    </row>
    <row r="451" spans="2:8" x14ac:dyDescent="0.25">
      <c r="B451" s="5"/>
      <c r="C451" s="2"/>
      <c r="D451" s="2"/>
      <c r="E451" s="2"/>
      <c r="F451" s="2"/>
      <c r="G451" s="2"/>
      <c r="H451" s="2"/>
    </row>
    <row r="452" spans="2:8" x14ac:dyDescent="0.25">
      <c r="B452" s="5"/>
      <c r="C452" s="2"/>
      <c r="D452" s="2"/>
      <c r="E452" s="2"/>
      <c r="F452" s="2"/>
      <c r="G452" s="2"/>
      <c r="H452" s="2"/>
    </row>
    <row r="453" spans="2:8" x14ac:dyDescent="0.25">
      <c r="B453" s="5"/>
      <c r="C453" s="2"/>
      <c r="D453" s="2"/>
      <c r="E453" s="2"/>
      <c r="F453" s="2"/>
      <c r="G453" s="2"/>
      <c r="H453" s="2"/>
    </row>
    <row r="454" spans="2:8" x14ac:dyDescent="0.25">
      <c r="B454" s="5"/>
      <c r="C454" s="2"/>
      <c r="D454" s="2"/>
      <c r="E454" s="2"/>
      <c r="F454" s="2"/>
      <c r="G454" s="2"/>
      <c r="H454" s="2"/>
    </row>
    <row r="455" spans="2:8" x14ac:dyDescent="0.25">
      <c r="B455" s="5"/>
      <c r="C455" s="2"/>
      <c r="D455" s="2"/>
      <c r="E455" s="2"/>
      <c r="F455" s="2"/>
      <c r="G455" s="2"/>
      <c r="H455" s="2"/>
    </row>
    <row r="456" spans="2:8" x14ac:dyDescent="0.25">
      <c r="B456" s="5"/>
      <c r="C456" s="2"/>
      <c r="D456" s="2"/>
      <c r="E456" s="2"/>
      <c r="F456" s="2"/>
      <c r="G456" s="2"/>
      <c r="H456" s="2"/>
    </row>
    <row r="457" spans="2:8" x14ac:dyDescent="0.25">
      <c r="B457" s="5"/>
      <c r="C457" s="2"/>
      <c r="D457" s="2"/>
      <c r="E457" s="2"/>
      <c r="F457" s="2"/>
      <c r="G457" s="2"/>
      <c r="H457" s="2"/>
    </row>
    <row r="458" spans="2:8" x14ac:dyDescent="0.25">
      <c r="B458" s="5"/>
      <c r="C458" s="2"/>
      <c r="D458" s="2"/>
      <c r="E458" s="2"/>
      <c r="F458" s="2"/>
      <c r="G458" s="2"/>
      <c r="H458" s="2"/>
    </row>
    <row r="459" spans="2:8" x14ac:dyDescent="0.25">
      <c r="B459" s="5"/>
      <c r="C459" s="2"/>
      <c r="D459" s="2"/>
      <c r="E459" s="2"/>
      <c r="F459" s="2"/>
      <c r="G459" s="2"/>
      <c r="H459" s="2"/>
    </row>
    <row r="460" spans="2:8" x14ac:dyDescent="0.25">
      <c r="B460" s="5"/>
      <c r="C460" s="2"/>
      <c r="D460" s="2"/>
      <c r="E460" s="2"/>
      <c r="F460" s="2"/>
      <c r="G460" s="2"/>
      <c r="H460" s="2"/>
    </row>
    <row r="461" spans="2:8" x14ac:dyDescent="0.25">
      <c r="B461" s="5"/>
      <c r="C461" s="2"/>
      <c r="D461" s="2"/>
      <c r="E461" s="2"/>
      <c r="F461" s="2"/>
      <c r="G461" s="2"/>
      <c r="H461" s="2"/>
    </row>
    <row r="462" spans="2:8" x14ac:dyDescent="0.25">
      <c r="B462" s="5"/>
      <c r="C462" s="2"/>
      <c r="D462" s="2"/>
      <c r="E462" s="2"/>
      <c r="F462" s="2"/>
      <c r="G462" s="2"/>
      <c r="H462" s="2"/>
    </row>
    <row r="463" spans="2:8" x14ac:dyDescent="0.25">
      <c r="B463" s="5"/>
      <c r="C463" s="2"/>
      <c r="D463" s="2"/>
      <c r="E463" s="2"/>
      <c r="F463" s="2"/>
      <c r="G463" s="2"/>
      <c r="H463" s="2"/>
    </row>
    <row r="464" spans="2:8" x14ac:dyDescent="0.25">
      <c r="B464" s="5"/>
      <c r="C464" s="2"/>
      <c r="D464" s="2"/>
      <c r="E464" s="2"/>
      <c r="F464" s="2"/>
      <c r="G464" s="2"/>
      <c r="H464" s="2"/>
    </row>
    <row r="465" spans="2:8" x14ac:dyDescent="0.25">
      <c r="B465" s="5"/>
      <c r="C465" s="2"/>
      <c r="D465" s="2"/>
      <c r="E465" s="2"/>
      <c r="F465" s="2"/>
      <c r="G465" s="2"/>
      <c r="H465" s="2"/>
    </row>
    <row r="466" spans="2:8" x14ac:dyDescent="0.25">
      <c r="B466" s="5"/>
      <c r="C466" s="2"/>
      <c r="D466" s="2"/>
      <c r="E466" s="2"/>
      <c r="F466" s="2"/>
      <c r="G466" s="2"/>
      <c r="H466" s="2"/>
    </row>
    <row r="467" spans="2:8" x14ac:dyDescent="0.25">
      <c r="B467" s="5"/>
      <c r="C467" s="2"/>
      <c r="D467" s="2"/>
      <c r="E467" s="2"/>
      <c r="F467" s="2"/>
      <c r="G467" s="2"/>
      <c r="H467" s="2"/>
    </row>
    <row r="468" spans="2:8" x14ac:dyDescent="0.25">
      <c r="B468" s="5"/>
      <c r="C468" s="2"/>
      <c r="D468" s="2"/>
      <c r="E468" s="2"/>
      <c r="F468" s="2"/>
      <c r="G468" s="2"/>
      <c r="H468" s="2"/>
    </row>
    <row r="469" spans="2:8" x14ac:dyDescent="0.25">
      <c r="B469" s="5"/>
      <c r="C469" s="2"/>
      <c r="D469" s="2"/>
      <c r="E469" s="2"/>
      <c r="F469" s="2"/>
      <c r="G469" s="2"/>
      <c r="H469" s="2"/>
    </row>
    <row r="470" spans="2:8" x14ac:dyDescent="0.25">
      <c r="B470" s="5"/>
      <c r="C470" s="2"/>
      <c r="D470" s="2"/>
      <c r="E470" s="2"/>
      <c r="F470" s="2"/>
      <c r="G470" s="2"/>
      <c r="H470" s="2"/>
    </row>
    <row r="471" spans="2:8" x14ac:dyDescent="0.25">
      <c r="B471" s="5"/>
      <c r="C471" s="2"/>
      <c r="D471" s="2"/>
      <c r="E471" s="2"/>
      <c r="F471" s="2"/>
      <c r="G471" s="2"/>
      <c r="H471" s="2"/>
    </row>
    <row r="472" spans="2:8" x14ac:dyDescent="0.25">
      <c r="B472" s="5"/>
      <c r="C472" s="2"/>
      <c r="D472" s="2"/>
      <c r="E472" s="2"/>
      <c r="F472" s="2"/>
      <c r="G472" s="2"/>
      <c r="H472" s="2"/>
    </row>
    <row r="473" spans="2:8" x14ac:dyDescent="0.25">
      <c r="B473" s="5"/>
      <c r="C473" s="2"/>
      <c r="D473" s="2"/>
      <c r="E473" s="2"/>
      <c r="F473" s="2"/>
      <c r="G473" s="2"/>
      <c r="H473" s="2"/>
    </row>
    <row r="474" spans="2:8" x14ac:dyDescent="0.25">
      <c r="B474" s="5"/>
      <c r="C474" s="2"/>
      <c r="D474" s="2"/>
      <c r="E474" s="2"/>
      <c r="F474" s="2"/>
      <c r="G474" s="2"/>
      <c r="H474" s="2"/>
    </row>
    <row r="475" spans="2:8" x14ac:dyDescent="0.25">
      <c r="B475" s="5"/>
      <c r="C475" s="2"/>
      <c r="D475" s="2"/>
      <c r="E475" s="2"/>
      <c r="F475" s="2"/>
      <c r="G475" s="2"/>
      <c r="H475" s="2"/>
    </row>
    <row r="476" spans="2:8" x14ac:dyDescent="0.25">
      <c r="B476" s="5"/>
      <c r="C476" s="2"/>
      <c r="D476" s="2"/>
      <c r="E476" s="2"/>
      <c r="F476" s="2"/>
      <c r="G476" s="2"/>
      <c r="H476" s="2"/>
    </row>
    <row r="477" spans="2:8" x14ac:dyDescent="0.25">
      <c r="B477" s="5"/>
      <c r="C477" s="2"/>
      <c r="D477" s="2"/>
      <c r="E477" s="2"/>
      <c r="F477" s="2"/>
      <c r="G477" s="2"/>
      <c r="H477" s="2"/>
    </row>
    <row r="478" spans="2:8" x14ac:dyDescent="0.25">
      <c r="B478" s="5"/>
      <c r="C478" s="2"/>
      <c r="D478" s="2"/>
      <c r="E478" s="2"/>
      <c r="F478" s="2"/>
      <c r="G478" s="2"/>
      <c r="H478" s="2"/>
    </row>
    <row r="479" spans="2:8" x14ac:dyDescent="0.25">
      <c r="B479" s="5"/>
      <c r="C479" s="2"/>
      <c r="D479" s="2"/>
      <c r="E479" s="2"/>
      <c r="F479" s="2"/>
      <c r="G479" s="2"/>
      <c r="H479" s="2"/>
    </row>
    <row r="480" spans="2:8" x14ac:dyDescent="0.25">
      <c r="B480" s="5"/>
      <c r="C480" s="2"/>
      <c r="D480" s="2"/>
      <c r="E480" s="2"/>
      <c r="F480" s="2"/>
      <c r="G480" s="2"/>
      <c r="H480" s="2"/>
    </row>
    <row r="481" spans="2:8" x14ac:dyDescent="0.25">
      <c r="B481" s="5"/>
      <c r="C481" s="2"/>
      <c r="D481" s="2"/>
      <c r="E481" s="2"/>
      <c r="F481" s="2"/>
      <c r="G481" s="2"/>
      <c r="H481" s="2"/>
    </row>
    <row r="482" spans="2:8" x14ac:dyDescent="0.25">
      <c r="B482" s="5"/>
      <c r="C482" s="2"/>
      <c r="D482" s="2"/>
      <c r="E482" s="2"/>
      <c r="F482" s="2"/>
      <c r="G482" s="2"/>
      <c r="H482" s="2"/>
    </row>
    <row r="483" spans="2:8" x14ac:dyDescent="0.25">
      <c r="B483" s="5"/>
      <c r="C483" s="2"/>
      <c r="D483" s="2"/>
      <c r="E483" s="2"/>
      <c r="F483" s="2"/>
      <c r="G483" s="2"/>
      <c r="H483" s="2"/>
    </row>
    <row r="484" spans="2:8" x14ac:dyDescent="0.25">
      <c r="B484" s="5"/>
      <c r="C484" s="2"/>
      <c r="D484" s="2"/>
      <c r="E484" s="2"/>
      <c r="F484" s="2"/>
      <c r="G484" s="2"/>
      <c r="H484" s="2"/>
    </row>
    <row r="485" spans="2:8" x14ac:dyDescent="0.25">
      <c r="B485" s="5"/>
      <c r="C485" s="2"/>
      <c r="D485" s="2"/>
      <c r="E485" s="2"/>
      <c r="F485" s="2"/>
      <c r="G485" s="2"/>
      <c r="H485" s="2"/>
    </row>
    <row r="486" spans="2:8" x14ac:dyDescent="0.25">
      <c r="B486" s="5"/>
      <c r="C486" s="2"/>
      <c r="D486" s="2"/>
      <c r="E486" s="2"/>
      <c r="F486" s="2"/>
      <c r="G486" s="2"/>
      <c r="H486" s="2"/>
    </row>
    <row r="487" spans="2:8" x14ac:dyDescent="0.25">
      <c r="B487" s="5"/>
      <c r="C487" s="2"/>
      <c r="D487" s="2"/>
      <c r="E487" s="2"/>
      <c r="F487" s="2"/>
      <c r="G487" s="2"/>
      <c r="H487" s="2"/>
    </row>
    <row r="488" spans="2:8" x14ac:dyDescent="0.25">
      <c r="B488" s="5"/>
      <c r="C488" s="2"/>
      <c r="D488" s="2"/>
      <c r="E488" s="2"/>
      <c r="F488" s="2"/>
      <c r="G488" s="2"/>
      <c r="H488" s="2"/>
    </row>
    <row r="489" spans="2:8" x14ac:dyDescent="0.25">
      <c r="B489" s="5"/>
      <c r="C489" s="2"/>
      <c r="D489" s="2"/>
      <c r="E489" s="2"/>
      <c r="F489" s="2"/>
      <c r="G489" s="2"/>
      <c r="H489" s="2"/>
    </row>
    <row r="490" spans="2:8" x14ac:dyDescent="0.25">
      <c r="B490" s="5"/>
      <c r="C490" s="2"/>
      <c r="D490" s="2"/>
      <c r="E490" s="2"/>
      <c r="F490" s="2"/>
      <c r="G490" s="2"/>
      <c r="H490" s="2"/>
    </row>
    <row r="491" spans="2:8" x14ac:dyDescent="0.25">
      <c r="B491" s="5"/>
      <c r="C491" s="2"/>
      <c r="D491" s="2"/>
      <c r="E491" s="2"/>
      <c r="F491" s="2"/>
      <c r="G491" s="2"/>
      <c r="H491" s="2"/>
    </row>
    <row r="492" spans="2:8" x14ac:dyDescent="0.25">
      <c r="B492" s="5"/>
      <c r="C492" s="2"/>
      <c r="D492" s="2"/>
      <c r="E492" s="2"/>
      <c r="F492" s="2"/>
      <c r="G492" s="2"/>
      <c r="H492" s="2"/>
    </row>
    <row r="493" spans="2:8" x14ac:dyDescent="0.25">
      <c r="B493" s="5"/>
      <c r="C493" s="2"/>
      <c r="D493" s="2"/>
      <c r="E493" s="2"/>
      <c r="F493" s="2"/>
      <c r="G493" s="2"/>
      <c r="H493" s="2"/>
    </row>
    <row r="494" spans="2:8" x14ac:dyDescent="0.25">
      <c r="B494" s="5"/>
      <c r="C494" s="2"/>
      <c r="D494" s="2"/>
      <c r="E494" s="2"/>
      <c r="F494" s="2"/>
      <c r="G494" s="2"/>
      <c r="H494" s="2"/>
    </row>
    <row r="495" spans="2:8" x14ac:dyDescent="0.25">
      <c r="B495" s="5"/>
      <c r="C495" s="2"/>
      <c r="D495" s="2"/>
      <c r="E495" s="2"/>
      <c r="F495" s="2"/>
      <c r="G495" s="2"/>
      <c r="H495" s="2"/>
    </row>
    <row r="496" spans="2:8" x14ac:dyDescent="0.25">
      <c r="B496" s="5"/>
      <c r="C496" s="2"/>
      <c r="D496" s="2"/>
      <c r="E496" s="2"/>
      <c r="F496" s="2"/>
      <c r="G496" s="2"/>
      <c r="H496" s="2"/>
    </row>
    <row r="497" spans="2:8" x14ac:dyDescent="0.25">
      <c r="B497" s="5"/>
      <c r="C497" s="2"/>
      <c r="D497" s="2"/>
      <c r="E497" s="2"/>
      <c r="F497" s="2"/>
      <c r="G497" s="2"/>
      <c r="H497" s="2"/>
    </row>
    <row r="498" spans="2:8" x14ac:dyDescent="0.25">
      <c r="B498" s="5"/>
      <c r="C498" s="2"/>
      <c r="D498" s="2"/>
      <c r="E498" s="2"/>
      <c r="F498" s="2"/>
      <c r="G498" s="2"/>
      <c r="H498" s="2"/>
    </row>
    <row r="499" spans="2:8" x14ac:dyDescent="0.25">
      <c r="B499" s="5"/>
      <c r="C499" s="2"/>
      <c r="D499" s="2"/>
      <c r="E499" s="2"/>
      <c r="F499" s="2"/>
      <c r="G499" s="2"/>
      <c r="H499" s="2"/>
    </row>
    <row r="500" spans="2:8" x14ac:dyDescent="0.25">
      <c r="B500" s="5"/>
      <c r="C500" s="2"/>
      <c r="D500" s="2"/>
      <c r="E500" s="2"/>
      <c r="F500" s="2"/>
      <c r="G500" s="2"/>
      <c r="H500" s="2"/>
    </row>
    <row r="501" spans="2:8" x14ac:dyDescent="0.25">
      <c r="B501" s="5"/>
      <c r="C501" s="2"/>
      <c r="D501" s="2"/>
      <c r="E501" s="2"/>
      <c r="F501" s="2"/>
      <c r="G501" s="2"/>
      <c r="H501" s="2"/>
    </row>
    <row r="502" spans="2:8" x14ac:dyDescent="0.25">
      <c r="B502" s="5"/>
      <c r="C502" s="2"/>
      <c r="D502" s="2"/>
      <c r="E502" s="2"/>
      <c r="F502" s="2"/>
      <c r="G502" s="2"/>
      <c r="H502" s="2"/>
    </row>
    <row r="503" spans="2:8" x14ac:dyDescent="0.25">
      <c r="B503" s="5"/>
      <c r="C503" s="2"/>
      <c r="D503" s="2"/>
      <c r="E503" s="2"/>
      <c r="F503" s="2"/>
      <c r="G503" s="2"/>
      <c r="H503" s="2"/>
    </row>
    <row r="504" spans="2:8" x14ac:dyDescent="0.25">
      <c r="B504" s="5"/>
      <c r="C504" s="2"/>
      <c r="D504" s="2"/>
      <c r="E504" s="2"/>
      <c r="F504" s="2"/>
      <c r="G504" s="2"/>
      <c r="H504" s="2"/>
    </row>
    <row r="505" spans="2:8" x14ac:dyDescent="0.25">
      <c r="B505" s="5"/>
      <c r="C505" s="2"/>
      <c r="D505" s="2"/>
      <c r="E505" s="2"/>
      <c r="F505" s="2"/>
      <c r="G505" s="2"/>
      <c r="H505" s="2"/>
    </row>
    <row r="506" spans="2:8" x14ac:dyDescent="0.25">
      <c r="B506" s="5"/>
      <c r="C506" s="2"/>
      <c r="D506" s="2"/>
      <c r="E506" s="2"/>
      <c r="F506" s="2"/>
      <c r="G506" s="2"/>
      <c r="H506" s="2"/>
    </row>
    <row r="507" spans="2:8" x14ac:dyDescent="0.25">
      <c r="B507" s="5"/>
      <c r="C507" s="2"/>
      <c r="D507" s="2"/>
      <c r="E507" s="2"/>
      <c r="F507" s="2"/>
      <c r="G507" s="2"/>
      <c r="H507" s="2"/>
    </row>
    <row r="508" spans="2:8" x14ac:dyDescent="0.25">
      <c r="B508" s="5"/>
      <c r="C508" s="2"/>
      <c r="D508" s="2"/>
      <c r="E508" s="2"/>
      <c r="F508" s="2"/>
      <c r="G508" s="2"/>
      <c r="H508" s="2"/>
    </row>
    <row r="509" spans="2:8" x14ac:dyDescent="0.25">
      <c r="B509" s="5"/>
      <c r="C509" s="2"/>
      <c r="D509" s="2"/>
      <c r="E509" s="2"/>
      <c r="F509" s="2"/>
      <c r="G509" s="2"/>
      <c r="H509" s="2"/>
    </row>
    <row r="510" spans="2:8" x14ac:dyDescent="0.25">
      <c r="B510" s="5"/>
      <c r="C510" s="2"/>
      <c r="D510" s="2"/>
      <c r="E510" s="2"/>
      <c r="F510" s="2"/>
      <c r="G510" s="2"/>
      <c r="H510" s="2"/>
    </row>
    <row r="511" spans="2:8" x14ac:dyDescent="0.25">
      <c r="B511" s="5"/>
      <c r="C511" s="2"/>
      <c r="D511" s="2"/>
      <c r="E511" s="2"/>
      <c r="F511" s="2"/>
      <c r="G511" s="2"/>
      <c r="H511" s="2"/>
    </row>
    <row r="512" spans="2:8" x14ac:dyDescent="0.25">
      <c r="B512" s="5"/>
      <c r="C512" s="2"/>
      <c r="D512" s="2"/>
      <c r="E512" s="2"/>
      <c r="F512" s="2"/>
      <c r="G512" s="2"/>
      <c r="H512" s="2"/>
    </row>
    <row r="513" spans="2:8" x14ac:dyDescent="0.25">
      <c r="B513" s="5"/>
      <c r="C513" s="2"/>
      <c r="D513" s="2"/>
      <c r="E513" s="2"/>
      <c r="F513" s="2"/>
      <c r="G513" s="2"/>
      <c r="H513" s="2"/>
    </row>
    <row r="514" spans="2:8" x14ac:dyDescent="0.25">
      <c r="B514" s="5"/>
      <c r="C514" s="2"/>
      <c r="D514" s="2"/>
      <c r="E514" s="2"/>
      <c r="F514" s="2"/>
      <c r="G514" s="2"/>
      <c r="H514" s="2"/>
    </row>
    <row r="515" spans="2:8" x14ac:dyDescent="0.25">
      <c r="B515" s="5"/>
      <c r="C515" s="2"/>
      <c r="D515" s="2"/>
      <c r="E515" s="2"/>
      <c r="F515" s="2"/>
      <c r="G515" s="2"/>
      <c r="H515" s="2"/>
    </row>
    <row r="516" spans="2:8" x14ac:dyDescent="0.25">
      <c r="B516" s="5"/>
      <c r="C516" s="2"/>
      <c r="D516" s="2"/>
      <c r="E516" s="2"/>
      <c r="F516" s="2"/>
      <c r="G516" s="2"/>
      <c r="H516" s="2"/>
    </row>
    <row r="517" spans="2:8" x14ac:dyDescent="0.25">
      <c r="B517" s="5"/>
      <c r="C517" s="2"/>
      <c r="D517" s="2"/>
      <c r="E517" s="2"/>
      <c r="F517" s="2"/>
      <c r="G517" s="2"/>
      <c r="H517" s="2"/>
    </row>
    <row r="518" spans="2:8" x14ac:dyDescent="0.25">
      <c r="B518" s="5"/>
      <c r="C518" s="2"/>
      <c r="D518" s="2"/>
      <c r="E518" s="2"/>
      <c r="F518" s="2"/>
      <c r="G518" s="2"/>
      <c r="H518" s="2"/>
    </row>
    <row r="519" spans="2:8" x14ac:dyDescent="0.25">
      <c r="B519" s="5"/>
      <c r="C519" s="2"/>
      <c r="D519" s="2"/>
      <c r="E519" s="2"/>
      <c r="F519" s="2"/>
      <c r="G519" s="2"/>
      <c r="H519" s="2"/>
    </row>
    <row r="520" spans="2:8" x14ac:dyDescent="0.25">
      <c r="B520" s="5"/>
      <c r="C520" s="2"/>
      <c r="D520" s="2"/>
      <c r="E520" s="2"/>
      <c r="F520" s="2"/>
      <c r="G520" s="2"/>
      <c r="H520" s="2"/>
    </row>
    <row r="521" spans="2:8" x14ac:dyDescent="0.25">
      <c r="B521" s="5"/>
      <c r="C521" s="2"/>
      <c r="D521" s="2"/>
      <c r="E521" s="2"/>
      <c r="F521" s="2"/>
      <c r="G521" s="2"/>
      <c r="H521" s="2"/>
    </row>
    <row r="522" spans="2:8" x14ac:dyDescent="0.25">
      <c r="B522" s="5"/>
      <c r="C522" s="2"/>
      <c r="D522" s="2"/>
      <c r="E522" s="2"/>
      <c r="F522" s="2"/>
      <c r="G522" s="2"/>
      <c r="H522" s="2"/>
    </row>
    <row r="523" spans="2:8" x14ac:dyDescent="0.25">
      <c r="B523" s="5"/>
      <c r="C523" s="2"/>
      <c r="D523" s="2"/>
      <c r="E523" s="2"/>
      <c r="F523" s="2"/>
      <c r="G523" s="2"/>
      <c r="H523" s="2"/>
    </row>
    <row r="524" spans="2:8" x14ac:dyDescent="0.25">
      <c r="B524" s="5"/>
      <c r="C524" s="2"/>
      <c r="D524" s="2"/>
      <c r="E524" s="2"/>
      <c r="F524" s="2"/>
      <c r="G524" s="2"/>
      <c r="H524" s="2"/>
    </row>
    <row r="525" spans="2:8" x14ac:dyDescent="0.25">
      <c r="B525" s="5"/>
      <c r="C525" s="2"/>
      <c r="D525" s="2"/>
      <c r="E525" s="2"/>
      <c r="F525" s="2"/>
      <c r="G525" s="2"/>
      <c r="H525" s="2"/>
    </row>
    <row r="526" spans="2:8" x14ac:dyDescent="0.25">
      <c r="B526" s="5"/>
      <c r="C526" s="2"/>
      <c r="D526" s="2"/>
      <c r="E526" s="2"/>
      <c r="F526" s="2"/>
      <c r="G526" s="2"/>
      <c r="H526" s="2"/>
    </row>
    <row r="527" spans="2:8" x14ac:dyDescent="0.25">
      <c r="B527" s="5"/>
      <c r="C527" s="2"/>
      <c r="D527" s="2"/>
      <c r="E527" s="2"/>
      <c r="F527" s="2"/>
      <c r="G527" s="2"/>
      <c r="H527" s="2"/>
    </row>
    <row r="528" spans="2:8" x14ac:dyDescent="0.25">
      <c r="B528" s="5"/>
      <c r="C528" s="2"/>
      <c r="D528" s="2"/>
      <c r="E528" s="2"/>
      <c r="F528" s="2"/>
      <c r="G528" s="2"/>
      <c r="H528" s="2"/>
    </row>
    <row r="529" spans="2:8" x14ac:dyDescent="0.25">
      <c r="B529" s="5"/>
      <c r="C529" s="2"/>
      <c r="D529" s="2"/>
      <c r="E529" s="2"/>
      <c r="F529" s="2"/>
      <c r="G529" s="2"/>
      <c r="H529" s="2"/>
    </row>
    <row r="530" spans="2:8" x14ac:dyDescent="0.25">
      <c r="B530" s="5"/>
      <c r="C530" s="2"/>
      <c r="D530" s="2"/>
      <c r="E530" s="2"/>
      <c r="F530" s="2"/>
      <c r="G530" s="2"/>
      <c r="H530" s="2"/>
    </row>
    <row r="531" spans="2:8" x14ac:dyDescent="0.25">
      <c r="B531" s="5"/>
      <c r="C531" s="2"/>
      <c r="D531" s="2"/>
      <c r="E531" s="2"/>
      <c r="F531" s="2"/>
      <c r="G531" s="2"/>
      <c r="H531" s="2"/>
    </row>
    <row r="532" spans="2:8" x14ac:dyDescent="0.25">
      <c r="B532" s="5"/>
      <c r="C532" s="2"/>
      <c r="D532" s="2"/>
      <c r="E532" s="2"/>
      <c r="F532" s="2"/>
      <c r="G532" s="2"/>
      <c r="H532" s="2"/>
    </row>
    <row r="533" spans="2:8" x14ac:dyDescent="0.25">
      <c r="B533" s="5"/>
      <c r="C533" s="2"/>
      <c r="D533" s="2"/>
      <c r="E533" s="2"/>
      <c r="F533" s="2"/>
      <c r="G533" s="2"/>
      <c r="H533" s="2"/>
    </row>
    <row r="534" spans="2:8" x14ac:dyDescent="0.25">
      <c r="B534" s="5"/>
      <c r="C534" s="2"/>
      <c r="D534" s="2"/>
      <c r="E534" s="2"/>
      <c r="F534" s="2"/>
      <c r="G534" s="2"/>
      <c r="H534" s="2"/>
    </row>
    <row r="535" spans="2:8" x14ac:dyDescent="0.25">
      <c r="B535" s="5"/>
      <c r="C535" s="2"/>
      <c r="D535" s="2"/>
      <c r="E535" s="2"/>
      <c r="F535" s="2"/>
      <c r="G535" s="2"/>
      <c r="H535" s="2"/>
    </row>
    <row r="536" spans="2:8" x14ac:dyDescent="0.25">
      <c r="B536" s="5"/>
      <c r="C536" s="2"/>
      <c r="D536" s="2"/>
      <c r="E536" s="2"/>
      <c r="F536" s="2"/>
      <c r="G536" s="2"/>
      <c r="H536" s="2"/>
    </row>
    <row r="537" spans="2:8" x14ac:dyDescent="0.25">
      <c r="B537" s="5"/>
      <c r="C537" s="2"/>
      <c r="D537" s="2"/>
      <c r="E537" s="2"/>
      <c r="F537" s="2"/>
      <c r="G537" s="2"/>
      <c r="H537" s="2"/>
    </row>
    <row r="538" spans="2:8" x14ac:dyDescent="0.25">
      <c r="B538" s="5"/>
      <c r="C538" s="2"/>
      <c r="D538" s="2"/>
      <c r="E538" s="2"/>
      <c r="F538" s="2"/>
      <c r="G538" s="2"/>
      <c r="H538" s="2"/>
    </row>
    <row r="539" spans="2:8" x14ac:dyDescent="0.25">
      <c r="B539" s="5"/>
      <c r="C539" s="2"/>
      <c r="D539" s="2"/>
      <c r="E539" s="2"/>
      <c r="F539" s="2"/>
      <c r="G539" s="2"/>
      <c r="H539" s="2"/>
    </row>
    <row r="540" spans="2:8" x14ac:dyDescent="0.25">
      <c r="B540" s="5"/>
      <c r="C540" s="2"/>
      <c r="D540" s="2"/>
      <c r="E540" s="2"/>
      <c r="F540" s="2"/>
      <c r="G540" s="2"/>
      <c r="H540" s="2"/>
    </row>
    <row r="541" spans="2:8" x14ac:dyDescent="0.25">
      <c r="B541" s="5"/>
      <c r="C541" s="2"/>
      <c r="D541" s="2"/>
      <c r="E541" s="2"/>
      <c r="F541" s="2"/>
      <c r="G541" s="2"/>
      <c r="H541" s="2"/>
    </row>
    <row r="542" spans="2:8" x14ac:dyDescent="0.25">
      <c r="B542" s="5"/>
      <c r="C542" s="2"/>
      <c r="D542" s="2"/>
      <c r="E542" s="2"/>
      <c r="F542" s="2"/>
      <c r="G542" s="2"/>
      <c r="H542" s="2"/>
    </row>
    <row r="543" spans="2:8" x14ac:dyDescent="0.25">
      <c r="B543" s="5"/>
      <c r="C543" s="2"/>
      <c r="D543" s="2"/>
      <c r="E543" s="2"/>
      <c r="F543" s="2"/>
      <c r="G543" s="2"/>
      <c r="H543" s="2"/>
    </row>
    <row r="544" spans="2:8" x14ac:dyDescent="0.25">
      <c r="B544" s="5"/>
      <c r="C544" s="2"/>
      <c r="D544" s="2"/>
      <c r="E544" s="2"/>
      <c r="F544" s="2"/>
      <c r="G544" s="2"/>
      <c r="H544" s="2"/>
    </row>
    <row r="545" spans="2:8" x14ac:dyDescent="0.25">
      <c r="B545" s="5"/>
      <c r="C545" s="2"/>
      <c r="D545" s="2"/>
      <c r="E545" s="2"/>
      <c r="F545" s="2"/>
      <c r="G545" s="2"/>
      <c r="H545" s="2"/>
    </row>
    <row r="546" spans="2:8" x14ac:dyDescent="0.25">
      <c r="B546" s="5"/>
      <c r="C546" s="2"/>
      <c r="D546" s="2"/>
      <c r="E546" s="2"/>
      <c r="F546" s="2"/>
      <c r="G546" s="2"/>
      <c r="H546" s="2"/>
    </row>
    <row r="547" spans="2:8" x14ac:dyDescent="0.25">
      <c r="B547" s="5"/>
      <c r="C547" s="2"/>
      <c r="D547" s="2"/>
      <c r="E547" s="2"/>
      <c r="F547" s="2"/>
      <c r="G547" s="2"/>
      <c r="H547" s="2"/>
    </row>
    <row r="548" spans="2:8" x14ac:dyDescent="0.25">
      <c r="B548" s="5"/>
      <c r="C548" s="2"/>
      <c r="D548" s="2"/>
      <c r="E548" s="2"/>
      <c r="F548" s="2"/>
      <c r="G548" s="2"/>
      <c r="H548" s="2"/>
    </row>
    <row r="549" spans="2:8" x14ac:dyDescent="0.25">
      <c r="B549" s="5"/>
      <c r="C549" s="2"/>
      <c r="D549" s="2"/>
      <c r="E549" s="2"/>
      <c r="F549" s="2"/>
      <c r="G549" s="2"/>
      <c r="H549" s="2"/>
    </row>
    <row r="550" spans="2:8" x14ac:dyDescent="0.25">
      <c r="B550" s="5"/>
      <c r="C550" s="2"/>
      <c r="D550" s="2"/>
      <c r="E550" s="2"/>
      <c r="F550" s="2"/>
      <c r="G550" s="2"/>
      <c r="H550" s="2"/>
    </row>
    <row r="551" spans="2:8" x14ac:dyDescent="0.25">
      <c r="B551" s="5"/>
      <c r="C551" s="2"/>
      <c r="D551" s="2"/>
      <c r="E551" s="2"/>
      <c r="F551" s="2"/>
      <c r="G551" s="2"/>
      <c r="H551" s="2"/>
    </row>
    <row r="552" spans="2:8" x14ac:dyDescent="0.25">
      <c r="B552" s="5"/>
      <c r="C552" s="2"/>
      <c r="D552" s="2"/>
      <c r="E552" s="2"/>
      <c r="F552" s="2"/>
      <c r="G552" s="2"/>
      <c r="H552" s="2"/>
    </row>
    <row r="553" spans="2:8" x14ac:dyDescent="0.25">
      <c r="B553" s="5"/>
      <c r="C553" s="2"/>
      <c r="D553" s="2"/>
      <c r="E553" s="2"/>
      <c r="F553" s="2"/>
      <c r="G553" s="2"/>
      <c r="H553" s="2"/>
    </row>
    <row r="554" spans="2:8" x14ac:dyDescent="0.25">
      <c r="B554" s="5"/>
      <c r="C554" s="2"/>
      <c r="D554" s="2"/>
      <c r="E554" s="2"/>
      <c r="F554" s="2"/>
      <c r="G554" s="2"/>
      <c r="H554" s="2"/>
    </row>
    <row r="555" spans="2:8" x14ac:dyDescent="0.25">
      <c r="B555" s="5"/>
      <c r="C555" s="2"/>
      <c r="D555" s="2"/>
      <c r="E555" s="2"/>
      <c r="F555" s="2"/>
      <c r="G555" s="2"/>
      <c r="H555" s="2"/>
    </row>
    <row r="556" spans="2:8" x14ac:dyDescent="0.25">
      <c r="B556" s="5"/>
      <c r="C556" s="2"/>
      <c r="D556" s="2"/>
      <c r="E556" s="2"/>
      <c r="F556" s="2"/>
      <c r="G556" s="2"/>
      <c r="H556" s="2"/>
    </row>
    <row r="557" spans="2:8" x14ac:dyDescent="0.25">
      <c r="B557" s="5"/>
      <c r="C557" s="2"/>
      <c r="D557" s="2"/>
      <c r="E557" s="2"/>
      <c r="F557" s="2"/>
      <c r="G557" s="2"/>
      <c r="H557" s="2"/>
    </row>
    <row r="558" spans="2:8" x14ac:dyDescent="0.25">
      <c r="B558" s="5"/>
      <c r="C558" s="2"/>
      <c r="D558" s="2"/>
      <c r="E558" s="2"/>
      <c r="F558" s="2"/>
      <c r="G558" s="2"/>
      <c r="H558" s="2"/>
    </row>
    <row r="559" spans="2:8" x14ac:dyDescent="0.25">
      <c r="B559" s="5"/>
      <c r="C559" s="2"/>
      <c r="D559" s="2"/>
      <c r="E559" s="2"/>
      <c r="F559" s="2"/>
      <c r="G559" s="2"/>
      <c r="H559" s="2"/>
    </row>
    <row r="560" spans="2:8" x14ac:dyDescent="0.25">
      <c r="B560" s="5"/>
      <c r="C560" s="2"/>
      <c r="D560" s="2"/>
      <c r="E560" s="2"/>
      <c r="F560" s="2"/>
      <c r="G560" s="2"/>
      <c r="H560" s="2"/>
    </row>
    <row r="561" spans="2:8" x14ac:dyDescent="0.25">
      <c r="B561" s="5"/>
      <c r="C561" s="2"/>
      <c r="D561" s="2"/>
      <c r="E561" s="2"/>
      <c r="F561" s="2"/>
      <c r="G561" s="2"/>
      <c r="H561" s="2"/>
    </row>
    <row r="562" spans="2:8" x14ac:dyDescent="0.25">
      <c r="B562" s="5"/>
      <c r="C562" s="2"/>
      <c r="D562" s="2"/>
      <c r="E562" s="2"/>
      <c r="F562" s="2"/>
      <c r="G562" s="2"/>
      <c r="H562" s="2"/>
    </row>
    <row r="563" spans="2:8" x14ac:dyDescent="0.25">
      <c r="B563" s="5"/>
      <c r="C563" s="2"/>
      <c r="D563" s="2"/>
      <c r="E563" s="2"/>
      <c r="F563" s="2"/>
      <c r="G563" s="2"/>
      <c r="H563" s="2"/>
    </row>
    <row r="564" spans="2:8" x14ac:dyDescent="0.25">
      <c r="B564" s="5"/>
      <c r="C564" s="2"/>
      <c r="D564" s="2"/>
      <c r="E564" s="2"/>
      <c r="F564" s="2"/>
      <c r="G564" s="2"/>
      <c r="H564" s="2"/>
    </row>
  </sheetData>
  <sheetProtection algorithmName="SHA-512" hashValue="zUp30fY4qNjeHOn2LtO3lYJf59npbHlaXGnnOK/38h5mN7fAUzybWwYDhlhbRqlcLM1aAyCFLTe/h2XuXAC+NA==" saltValue="e4nWJBc5ABEF5ZHEELWcCw==" spinCount="100000" sheet="1" objects="1" scenarios="1"/>
  <autoFilter ref="A1:B564" xr:uid="{7A2C911F-101C-4B4B-ADF7-0E6B862DDBFD}"/>
  <pageMargins left="0.7" right="0.7" top="0.75" bottom="0.75" header="0.3" footer="0.3"/>
  <pageSetup paperSize="9" scale="3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F7AACD7077AAD443BB93E94AB816D027" ma:contentTypeVersion="10" ma:contentTypeDescription="Kurkite naują dokumentą." ma:contentTypeScope="" ma:versionID="a1a9e3a1959c57e62d3ef37b344a8556">
  <xsd:schema xmlns:xsd="http://www.w3.org/2001/XMLSchema" xmlns:xs="http://www.w3.org/2001/XMLSchema" xmlns:p="http://schemas.microsoft.com/office/2006/metadata/properties" xmlns:ns3="acb4f36d-4efa-4c98-b56b-986e108adfb8" targetNamespace="http://schemas.microsoft.com/office/2006/metadata/properties" ma:root="true" ma:fieldsID="22524cf74e12436c22dad076f944e77e" ns3:_="">
    <xsd:import namespace="acb4f36d-4efa-4c98-b56b-986e108adfb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b4f36d-4efa-4c98-b56b-986e108a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E128EA-82DC-46F8-A347-3EE597489EF2}">
  <ds:schemaRefs>
    <ds:schemaRef ds:uri="http://schemas.microsoft.com/office/2006/documentManagement/types"/>
    <ds:schemaRef ds:uri="http://purl.org/dc/elements/1.1/"/>
    <ds:schemaRef ds:uri="http://schemas.microsoft.com/office/2006/metadata/properties"/>
    <ds:schemaRef ds:uri="http://purl.org/dc/dcmitype/"/>
    <ds:schemaRef ds:uri="http://www.w3.org/XML/1998/namespace"/>
    <ds:schemaRef ds:uri="acb4f36d-4efa-4c98-b56b-986e108adfb8"/>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77D591B8-4BA9-48B4-87C4-088F80148A6E}">
  <ds:schemaRefs>
    <ds:schemaRef ds:uri="http://schemas.microsoft.com/sharepoint/v3/contenttype/forms"/>
  </ds:schemaRefs>
</ds:datastoreItem>
</file>

<file path=customXml/itemProps3.xml><?xml version="1.0" encoding="utf-8"?>
<ds:datastoreItem xmlns:ds="http://schemas.openxmlformats.org/officeDocument/2006/customXml" ds:itemID="{9706D877-8E74-4425-866A-3BBC7DF305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b4f36d-4efa-4c98-b56b-986e108adf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Mykolas Valmantas</dc:creator>
  <cp:lastModifiedBy>Acer</cp:lastModifiedBy>
  <cp:lastPrinted>2019-03-12T14:38:30Z</cp:lastPrinted>
  <dcterms:created xsi:type="dcterms:W3CDTF">2013-11-21T12:32:21Z</dcterms:created>
  <dcterms:modified xsi:type="dcterms:W3CDTF">2021-06-29T14:33:17Z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0x010100F7AACD7077AAD443BB93E94AB816D027</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Vita.Rastauskiene@ignitis.lt</vt:lpwstr>
  </property>
  <property fmtid="{D5CDD505-2E9C-101B-9397-08002B2CF9AE}" pid="6" name="MSIP_Label_320c693d-44b7-4e16-b3dd-4fcd87401cf5_SetDate">
    <vt:lpwstr>2021-06-02T09:21:58.6817641Z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2ee57d24-c2a4-4971-ae28-9093052d4b66</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Vita.Rastauskiene@ignitis.lt</vt:lpwstr>
  </property>
  <property fmtid="{D5CDD505-2E9C-101B-9397-08002B2CF9AE}" pid="14" name="MSIP_Label_190751af-2442-49a7-b7b9-9f0bcce858c9_SetDate">
    <vt:lpwstr>2021-06-02T09:21:58.6827810Z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2ee57d24-c2a4-4971-ae28-9093052d4b66</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Sensitivity">
    <vt:lpwstr>Viešo naudojimo Be žymos</vt:lpwstr>
  </property>
</Properties>
</file>