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juo\Desktop\2022 SUTARTYS\Rugsėjis\2022 - 2595\"/>
    </mc:Choice>
  </mc:AlternateContent>
  <bookViews>
    <workbookView xWindow="-120" yWindow="-120" windowWidth="29040" windowHeight="15840"/>
  </bookViews>
  <sheets>
    <sheet name="sąrašas" sheetId="1" r:id="rId1"/>
  </sheets>
  <definedNames>
    <definedName name="_xlnm._FilterDatabase" localSheetId="0" hidden="1">sąrašas!$A$5:$J$5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I6" i="1" s="1"/>
  <c r="H14" i="1"/>
  <c r="I14" i="1" s="1"/>
  <c r="H12" i="1"/>
  <c r="I12" i="1" s="1"/>
  <c r="H11" i="1"/>
  <c r="I11" i="1" s="1"/>
  <c r="H10" i="1"/>
  <c r="I10" i="1" s="1"/>
  <c r="H9" i="1"/>
  <c r="I9" i="1" s="1"/>
  <c r="H8" i="1"/>
  <c r="H13" i="1" l="1"/>
  <c r="I13" i="1" s="1"/>
  <c r="I8" i="1"/>
  <c r="E13" i="1" l="1"/>
</calcChain>
</file>

<file path=xl/sharedStrings.xml><?xml version="1.0" encoding="utf-8"?>
<sst xmlns="http://schemas.openxmlformats.org/spreadsheetml/2006/main" count="47" uniqueCount="39">
  <si>
    <t>Pavadinimas</t>
  </si>
  <si>
    <t>kompl.</t>
  </si>
  <si>
    <t>BVPŽ kodas</t>
  </si>
  <si>
    <t>Mato vnt.</t>
  </si>
  <si>
    <t>33181100-3</t>
  </si>
  <si>
    <t>vnt.</t>
  </si>
  <si>
    <t>33141000-0</t>
  </si>
  <si>
    <t>maišas</t>
  </si>
  <si>
    <t>33692000-7</t>
  </si>
  <si>
    <t>Trišakis perjungėjas ,,vienos adatos” hemodializei</t>
  </si>
  <si>
    <t>Komplektas hemofiltracijai Diapact CRRT aparatu</t>
  </si>
  <si>
    <t>Magistralės hemofiltracijai aparatui Diapact CRRT</t>
  </si>
  <si>
    <t>Magistralės plazmaferezei aparatui Diapact CRRT</t>
  </si>
  <si>
    <t>Magistralės hemosorbcijai aparatui Diapact CRRT</t>
  </si>
  <si>
    <t>Sistema bilirubino aferezei</t>
  </si>
  <si>
    <t>Izotoninis natrio chlorido tirpalas sistemų užpildymui</t>
  </si>
  <si>
    <t>Kaina vnt. be PVM, Eur</t>
  </si>
  <si>
    <t>PVM tarifas</t>
  </si>
  <si>
    <t>64.1</t>
  </si>
  <si>
    <t>64.2</t>
  </si>
  <si>
    <t>64.3</t>
  </si>
  <si>
    <t>64.4</t>
  </si>
  <si>
    <t>64.5</t>
  </si>
  <si>
    <t>Kaina viso be PVM, Eur</t>
  </si>
  <si>
    <t>Kaina viso su PVM, Eur</t>
  </si>
  <si>
    <t>Gamintojas/ produkto pavadinimas (katalogo kodas)</t>
  </si>
  <si>
    <t>64-os pirkimo dalies kaina</t>
  </si>
  <si>
    <t>Pirkimo sąlygų 6 priedas</t>
  </si>
  <si>
    <t>Prekių žiniaraštis</t>
  </si>
  <si>
    <t>Pirkimo dalies Nr.</t>
  </si>
  <si>
    <r>
      <t>Orientacinis kiekis</t>
    </r>
    <r>
      <rPr>
        <b/>
        <sz val="12"/>
        <color rgb="FFFF0000"/>
        <rFont val="Times New Roman"/>
        <family val="1"/>
        <charset val="186"/>
      </rPr>
      <t xml:space="preserve"> </t>
    </r>
  </si>
  <si>
    <t>Priemonės hemofiltracijos aparatui Diapact CRRT</t>
  </si>
  <si>
    <t>B.Braun Avitum, Dialine k.7210349, Diacap Acute S-0,8m² ar M-1,5m² ar L-2,0m²</t>
  </si>
  <si>
    <t>B.Braun Avitum, Dialine k.7210349</t>
  </si>
  <si>
    <t>B.Braun Avitum, Dialine k.7210348</t>
  </si>
  <si>
    <t>B.Braun Avitum, Dialine k.7210352</t>
  </si>
  <si>
    <t>B.Braun Avitum, Dialine k.7210352, Jafron Biomedical BS330, B.Braun Haemoselect L 0,5 k.7061007</t>
  </si>
  <si>
    <t>B.Braun Melsungen,        Ecobag Sodium Chloride B.Braun 0,9% 3000ml</t>
  </si>
  <si>
    <t>B.Braun, LS-2 connector,k. 4097122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</si>
</sst>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color theme="1"/>
      <name val="Times New Roman"/>
      <family val="1"/>
    </font>
    <font>
      <sz val="20"/>
      <color theme="1"/>
      <name val="Calibri"/>
      <family val="2"/>
      <charset val="186"/>
      <scheme val="minor"/>
    </font>
    <font>
      <i/>
      <sz val="12"/>
      <color theme="1"/>
      <name val="Times New Roman"/>
      <family val="1"/>
    </font>
    <font>
      <b/>
      <sz val="12"/>
      <color rgb="FFFF0000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/>
    <xf numFmtId="2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10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12" fillId="0" borderId="4" xfId="0" applyFont="1" applyBorder="1" applyAlignment="1">
      <alignment horizontal="left" vertical="justify" wrapText="1"/>
    </xf>
    <xf numFmtId="0" fontId="12" fillId="0" borderId="1" xfId="0" applyFont="1" applyBorder="1" applyAlignment="1">
      <alignment horizontal="left" vertical="justify" wrapText="1"/>
    </xf>
    <xf numFmtId="0" fontId="12" fillId="0" borderId="1" xfId="0" applyFont="1" applyBorder="1" applyAlignment="1">
      <alignment horizontal="left" vertical="justify"/>
    </xf>
    <xf numFmtId="9" fontId="2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2" fontId="4" fillId="0" borderId="0" xfId="0" applyNumberFormat="1" applyFont="1" applyAlignment="1">
      <alignment horizontal="center" vertical="center"/>
    </xf>
  </cellXfs>
  <cellStyles count="5">
    <cellStyle name="Comma 2" xfId="4"/>
    <cellStyle name="Comma 3" xfId="2"/>
    <cellStyle name="Įprastas" xfId="0" builtinId="0"/>
    <cellStyle name="Normal 2" xfId="3"/>
    <cellStyle name="Normal 3" xfId="1"/>
  </cellStyles>
  <dxfs count="0"/>
  <tableStyles count="0" defaultTableStyle="TableStyleMedium9" defaultPivotStyle="PivotStyleLight16"/>
  <colors>
    <mruColors>
      <color rgb="FF0000FF"/>
      <color rgb="FFFF9999"/>
      <color rgb="FFFF7C80"/>
      <color rgb="FFFFCC99"/>
      <color rgb="FF60497A"/>
      <color rgb="FFFFDD71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zoomScale="90" zoomScaleNormal="90" workbookViewId="0">
      <selection activeCell="H22" sqref="H22"/>
    </sheetView>
  </sheetViews>
  <sheetFormatPr defaultRowHeight="15.75" x14ac:dyDescent="0.25"/>
  <cols>
    <col min="1" max="1" width="10" style="13" customWidth="1"/>
    <col min="2" max="2" width="13.5703125" style="14" customWidth="1"/>
    <col min="3" max="3" width="46.5703125" style="14" customWidth="1"/>
    <col min="4" max="4" width="8.42578125" style="14" customWidth="1"/>
    <col min="5" max="5" width="15" style="16" customWidth="1"/>
    <col min="6" max="6" width="12.85546875" style="13" customWidth="1"/>
    <col min="7" max="7" width="10.42578125" style="13" customWidth="1"/>
    <col min="8" max="8" width="14.5703125" style="13" customWidth="1"/>
    <col min="9" max="9" width="15.140625" style="13" customWidth="1"/>
    <col min="10" max="10" width="31.7109375" customWidth="1"/>
  </cols>
  <sheetData>
    <row r="2" spans="1:10" x14ac:dyDescent="0.25">
      <c r="D2" s="24"/>
      <c r="J2" s="14" t="s">
        <v>27</v>
      </c>
    </row>
    <row r="3" spans="1:10" x14ac:dyDescent="0.25">
      <c r="C3" s="15"/>
      <c r="D3" s="23" t="s">
        <v>28</v>
      </c>
    </row>
    <row r="4" spans="1:10" x14ac:dyDescent="0.25">
      <c r="D4" s="23"/>
    </row>
    <row r="5" spans="1:10" ht="54.75" customHeight="1" x14ac:dyDescent="0.25">
      <c r="A5" s="11" t="s">
        <v>29</v>
      </c>
      <c r="B5" s="19" t="s">
        <v>2</v>
      </c>
      <c r="C5" s="2" t="s">
        <v>0</v>
      </c>
      <c r="D5" s="20" t="s">
        <v>3</v>
      </c>
      <c r="E5" s="17" t="s">
        <v>30</v>
      </c>
      <c r="F5" s="2" t="s">
        <v>16</v>
      </c>
      <c r="G5" s="2" t="s">
        <v>17</v>
      </c>
      <c r="H5" s="25" t="s">
        <v>23</v>
      </c>
      <c r="I5" s="26" t="s">
        <v>24</v>
      </c>
      <c r="J5" s="27" t="s">
        <v>25</v>
      </c>
    </row>
    <row r="6" spans="1:10" ht="35.25" customHeight="1" x14ac:dyDescent="0.25">
      <c r="A6" s="4">
        <v>23</v>
      </c>
      <c r="B6" s="6" t="s">
        <v>4</v>
      </c>
      <c r="C6" s="5" t="s">
        <v>9</v>
      </c>
      <c r="D6" s="18" t="s">
        <v>5</v>
      </c>
      <c r="E6" s="21">
        <v>3500</v>
      </c>
      <c r="F6" s="38">
        <v>1.05</v>
      </c>
      <c r="G6" s="36">
        <v>0.05</v>
      </c>
      <c r="H6" s="37">
        <f>F6*E6</f>
        <v>3675</v>
      </c>
      <c r="I6" s="37">
        <f>H6*1.05</f>
        <v>3858.75</v>
      </c>
      <c r="J6" s="39" t="s">
        <v>38</v>
      </c>
    </row>
    <row r="7" spans="1:10" ht="52.5" customHeight="1" x14ac:dyDescent="0.4">
      <c r="A7" s="8">
        <v>64</v>
      </c>
      <c r="B7" s="9"/>
      <c r="C7" s="12" t="s">
        <v>31</v>
      </c>
      <c r="D7" s="18"/>
      <c r="E7" s="22"/>
      <c r="F7" s="10"/>
      <c r="G7" s="10"/>
      <c r="H7" s="10"/>
      <c r="I7" s="10"/>
      <c r="J7" s="28"/>
    </row>
    <row r="8" spans="1:10" ht="44.25" customHeight="1" x14ac:dyDescent="0.25">
      <c r="A8" s="3" t="s">
        <v>18</v>
      </c>
      <c r="B8" s="7" t="s">
        <v>4</v>
      </c>
      <c r="C8" s="5" t="s">
        <v>10</v>
      </c>
      <c r="D8" s="18" t="s">
        <v>1</v>
      </c>
      <c r="E8" s="7">
        <v>5</v>
      </c>
      <c r="F8" s="32">
        <v>110</v>
      </c>
      <c r="G8" s="36">
        <v>0.05</v>
      </c>
      <c r="H8" s="37">
        <f>F8*E8</f>
        <v>550</v>
      </c>
      <c r="I8" s="37">
        <f>H8*1.05</f>
        <v>577.5</v>
      </c>
      <c r="J8" s="33" t="s">
        <v>32</v>
      </c>
    </row>
    <row r="9" spans="1:10" ht="33" customHeight="1" x14ac:dyDescent="0.25">
      <c r="A9" s="3" t="s">
        <v>19</v>
      </c>
      <c r="B9" s="7" t="s">
        <v>4</v>
      </c>
      <c r="C9" s="5" t="s">
        <v>11</v>
      </c>
      <c r="D9" s="18" t="s">
        <v>1</v>
      </c>
      <c r="E9" s="7">
        <v>30</v>
      </c>
      <c r="F9" s="32">
        <v>55</v>
      </c>
      <c r="G9" s="36">
        <v>0.05</v>
      </c>
      <c r="H9" s="37">
        <f t="shared" ref="H9:H12" si="0">F9*E9</f>
        <v>1650</v>
      </c>
      <c r="I9" s="37">
        <f t="shared" ref="I9:I13" si="1">H9*1.05</f>
        <v>1732.5</v>
      </c>
      <c r="J9" s="34" t="s">
        <v>33</v>
      </c>
    </row>
    <row r="10" spans="1:10" ht="28.5" customHeight="1" x14ac:dyDescent="0.25">
      <c r="A10" s="3" t="s">
        <v>20</v>
      </c>
      <c r="B10" s="7" t="s">
        <v>4</v>
      </c>
      <c r="C10" s="5" t="s">
        <v>12</v>
      </c>
      <c r="D10" s="18" t="s">
        <v>1</v>
      </c>
      <c r="E10" s="7">
        <v>30</v>
      </c>
      <c r="F10" s="32">
        <v>55</v>
      </c>
      <c r="G10" s="36">
        <v>0.05</v>
      </c>
      <c r="H10" s="37">
        <f t="shared" si="0"/>
        <v>1650</v>
      </c>
      <c r="I10" s="37">
        <f t="shared" si="1"/>
        <v>1732.5</v>
      </c>
      <c r="J10" s="35" t="s">
        <v>34</v>
      </c>
    </row>
    <row r="11" spans="1:10" ht="33.75" customHeight="1" x14ac:dyDescent="0.25">
      <c r="A11" s="3" t="s">
        <v>21</v>
      </c>
      <c r="B11" s="7" t="s">
        <v>4</v>
      </c>
      <c r="C11" s="5" t="s">
        <v>13</v>
      </c>
      <c r="D11" s="18" t="s">
        <v>1</v>
      </c>
      <c r="E11" s="7">
        <v>5</v>
      </c>
      <c r="F11" s="32">
        <v>55</v>
      </c>
      <c r="G11" s="36">
        <v>0.05</v>
      </c>
      <c r="H11" s="37">
        <f t="shared" si="0"/>
        <v>275</v>
      </c>
      <c r="I11" s="37">
        <f t="shared" si="1"/>
        <v>288.75</v>
      </c>
      <c r="J11" s="35" t="s">
        <v>35</v>
      </c>
    </row>
    <row r="12" spans="1:10" ht="53.1" customHeight="1" x14ac:dyDescent="0.25">
      <c r="A12" s="3" t="s">
        <v>22</v>
      </c>
      <c r="B12" s="6" t="s">
        <v>6</v>
      </c>
      <c r="C12" s="5" t="s">
        <v>14</v>
      </c>
      <c r="D12" s="18" t="s">
        <v>1</v>
      </c>
      <c r="E12" s="7">
        <v>10</v>
      </c>
      <c r="F12" s="32">
        <v>1045</v>
      </c>
      <c r="G12" s="36">
        <v>0.05</v>
      </c>
      <c r="H12" s="37">
        <f t="shared" si="0"/>
        <v>10450</v>
      </c>
      <c r="I12" s="37">
        <f t="shared" si="1"/>
        <v>10972.5</v>
      </c>
      <c r="J12" s="34" t="s">
        <v>36</v>
      </c>
    </row>
    <row r="13" spans="1:10" ht="34.5" customHeight="1" x14ac:dyDescent="0.4">
      <c r="A13" s="29" t="s">
        <v>26</v>
      </c>
      <c r="B13" s="4"/>
      <c r="C13" s="30"/>
      <c r="D13" s="1"/>
      <c r="E13" s="31">
        <f>SUM(E8:E12)</f>
        <v>80</v>
      </c>
      <c r="F13" s="10"/>
      <c r="G13" s="36"/>
      <c r="H13" s="37">
        <f>SUM(H8:H12)</f>
        <v>14575</v>
      </c>
      <c r="I13" s="37">
        <f t="shared" si="1"/>
        <v>15303.75</v>
      </c>
      <c r="J13" s="28"/>
    </row>
    <row r="14" spans="1:10" ht="34.5" customHeight="1" x14ac:dyDescent="0.25">
      <c r="A14" s="3">
        <v>73</v>
      </c>
      <c r="B14" s="7" t="s">
        <v>8</v>
      </c>
      <c r="C14" s="5" t="s">
        <v>15</v>
      </c>
      <c r="D14" s="18" t="s">
        <v>7</v>
      </c>
      <c r="E14" s="7">
        <v>100</v>
      </c>
      <c r="F14" s="32">
        <v>4.7</v>
      </c>
      <c r="G14" s="36">
        <v>0.05</v>
      </c>
      <c r="H14" s="37">
        <f t="shared" ref="H14" si="2">F14*E14</f>
        <v>470</v>
      </c>
      <c r="I14" s="37">
        <f t="shared" ref="I14" si="3">H14*1.05</f>
        <v>493.5</v>
      </c>
      <c r="J14" s="39" t="s">
        <v>37</v>
      </c>
    </row>
    <row r="15" spans="1:10" ht="14.25" customHeight="1" x14ac:dyDescent="0.25"/>
    <row r="16" spans="1:10" ht="20.25" customHeight="1" x14ac:dyDescent="0.25"/>
    <row r="17" spans="8:9" ht="20.25" customHeight="1" x14ac:dyDescent="0.25"/>
    <row r="20" spans="8:9" x14ac:dyDescent="0.25">
      <c r="H20" s="40"/>
      <c r="I20" s="40"/>
    </row>
  </sheetData>
  <autoFilter ref="A5:J5"/>
  <pageMargins left="0.7" right="0.7" top="0.75" bottom="0.75" header="0.3" footer="0.3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EISColCompany xmlns="06dd7db3-2e72-47be-aeb3-e0883d579c8c" xsi:nil="true"/>
    <_dlc_DocId xmlns="f401bc6b-16ae-4eec-874e-4b24bc321f82">FZJ6XTJY6WQ3-1352427771-311322</_dlc_DocId>
    <_dlc_DocIdUrl xmlns="f401bc6b-16ae-4eec-874e-4b24bc321f82">
      <Url>https://bbraun.sharepoint.com/sites/bbraun_eis_ltmedical/_layouts/15/DocIdRedir.aspx?ID=FZJ6XTJY6WQ3-1352427771-311322</Url>
      <Description>FZJ6XTJY6WQ3-1352427771-311322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5" ma:contentTypeDescription="Create a new document." ma:contentTypeScope="" ma:versionID="d5043ebaf6a2e2ffab39897a78c456ec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3c269ca8b3a3e9face46012c1c227390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yracuseOfficeCustomData>{"createMode":"plain_doc","forceRefresh":"0"}</SyracuseOfficeCustomDat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75E533D-ACC2-47A1-8FEA-C43E8BDF7AB3}">
  <ds:schemaRefs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4905f377-a451-4615-9fa2-421809ba2b0c"/>
    <ds:schemaRef ds:uri="http://schemas.microsoft.com/office/infopath/2007/PartnerControls"/>
    <ds:schemaRef ds:uri="06dd7db3-2e72-47be-aeb3-e0883d579c8c"/>
    <ds:schemaRef ds:uri="f401bc6b-16ae-4eec-874e-4b24bc321f82"/>
  </ds:schemaRefs>
</ds:datastoreItem>
</file>

<file path=customXml/itemProps2.xml><?xml version="1.0" encoding="utf-8"?>
<ds:datastoreItem xmlns:ds="http://schemas.openxmlformats.org/officeDocument/2006/customXml" ds:itemID="{C5F89EEC-25C7-4BFB-ABF0-7F81A45CC8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2D824A-348F-4EE9-A17C-558B0807D7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B3F7F99-10A3-43DB-BE3B-9A74C87AD874}">
  <ds:schemaRefs/>
</ds:datastoreItem>
</file>

<file path=customXml/itemProps5.xml><?xml version="1.0" encoding="utf-8"?>
<ds:datastoreItem xmlns:ds="http://schemas.openxmlformats.org/officeDocument/2006/customXml" ds:itemID="{4FC2117F-FB0C-4D1B-B1E7-AC02D246E9E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sąrašas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linst1</dc:creator>
  <cp:lastModifiedBy>Vaida Juodrienė</cp:lastModifiedBy>
  <cp:lastPrinted>2022-07-04T11:33:11Z</cp:lastPrinted>
  <dcterms:created xsi:type="dcterms:W3CDTF">2019-01-30T12:07:40Z</dcterms:created>
  <dcterms:modified xsi:type="dcterms:W3CDTF">2022-10-06T07:45:48Z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0x0101005BF0F1A8739DF147BC4266312D07E72D</vt:lpwstr>
  </property>
  <property fmtid="{D5CDD505-2E9C-101B-9397-08002B2CF9AE}" pid="3" name="MSIP_Label_a8de25a8-ef47-40a7-b7ec-c38f3edc2acf_Enabled">
    <vt:lpwstr>true</vt:lpwstr>
  </property>
  <property fmtid="{D5CDD505-2E9C-101B-9397-08002B2CF9AE}" pid="4" name="MSIP_Label_a8de25a8-ef47-40a7-b7ec-c38f3edc2acf_SetDate">
    <vt:lpwstr>2022-06-13T06:18:42Z</vt:lpwstr>
  </property>
  <property fmtid="{D5CDD505-2E9C-101B-9397-08002B2CF9AE}" pid="5" name="MSIP_Label_a8de25a8-ef47-40a7-b7ec-c38f3edc2acf_Method">
    <vt:lpwstr>Standard</vt:lpwstr>
  </property>
  <property fmtid="{D5CDD505-2E9C-101B-9397-08002B2CF9AE}" pid="6" name="MSIP_Label_a8de25a8-ef47-40a7-b7ec-c38f3edc2acf_Name">
    <vt:lpwstr>a8de25a8-ef47-40a7-b7ec-c38f3edc2acf</vt:lpwstr>
  </property>
  <property fmtid="{D5CDD505-2E9C-101B-9397-08002B2CF9AE}" pid="7" name="MSIP_Label_a8de25a8-ef47-40a7-b7ec-c38f3edc2acf_SiteId">
    <vt:lpwstr>15d1bef2-0a6a-46f9-be4c-023279325e51</vt:lpwstr>
  </property>
  <property fmtid="{D5CDD505-2E9C-101B-9397-08002B2CF9AE}" pid="8" name="MSIP_Label_a8de25a8-ef47-40a7-b7ec-c38f3edc2acf_ActionId">
    <vt:lpwstr>0a568a1b-6c4a-49db-b313-bc15bf0726e6</vt:lpwstr>
  </property>
  <property fmtid="{D5CDD505-2E9C-101B-9397-08002B2CF9AE}" pid="9" name="MSIP_Label_a8de25a8-ef47-40a7-b7ec-c38f3edc2acf_ContentBits">
    <vt:lpwstr>0</vt:lpwstr>
  </property>
  <property fmtid="{D5CDD505-2E9C-101B-9397-08002B2CF9AE}" pid="10" name="_dlc_DocIdItemGuid">
    <vt:lpwstr>90dd8ccb-a2b0-4888-9f12-e1a4824ed643</vt:lpwstr>
  </property>
  <property fmtid="{D5CDD505-2E9C-101B-9397-08002B2CF9AE}" pid="11" name="EISColCountry">
    <vt:lpwstr/>
  </property>
  <property fmtid="{D5CDD505-2E9C-101B-9397-08002B2CF9AE}" pid="12" name="EISColDivision">
    <vt:lpwstr/>
  </property>
</Properties>
</file>