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Tarnybos\15000 Veiklos organizavimo tarnyba\15300 Pirkimų skyrius\Vidinis\1. VISI PIRKIMAI\Anželika\Anželikos pirkimai\2. VYKDOMI\PK21-371 vanden_ balnai\13. Sutartis\"/>
    </mc:Choice>
  </mc:AlternateContent>
  <xr:revisionPtr revIDLastSave="0" documentId="13_ncr:1_{F467A6ED-5F59-461D-954F-BE02F3702B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Įkainiai" sheetId="17" r:id="rId1"/>
  </sheets>
  <definedNames>
    <definedName name="_GoBack" localSheetId="0">Įkainiai!#REF!</definedName>
    <definedName name="_xlnm.Print_Area" localSheetId="0">Įkainiai!#REF!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7" l="1"/>
  <c r="F22" i="17"/>
  <c r="F28" i="17"/>
  <c r="F29" i="17"/>
  <c r="F30" i="17"/>
  <c r="F31" i="17"/>
  <c r="F32" i="17"/>
  <c r="F33" i="17"/>
  <c r="F21" i="17"/>
  <c r="F24" i="17"/>
  <c r="F25" i="17"/>
  <c r="F27" i="17"/>
  <c r="F10" i="17"/>
  <c r="F9" i="17"/>
  <c r="F8" i="17"/>
  <c r="F7" i="17"/>
  <c r="F11" i="17"/>
  <c r="F12" i="17"/>
  <c r="F14" i="17"/>
  <c r="F15" i="17"/>
  <c r="F16" i="17"/>
  <c r="F17" i="17"/>
  <c r="F18" i="17"/>
  <c r="F19" i="17"/>
  <c r="F34" i="17" l="1"/>
  <c r="F36" i="17" s="1"/>
  <c r="F35" i="17" s="1"/>
</calcChain>
</file>

<file path=xl/sharedStrings.xml><?xml version="1.0" encoding="utf-8"?>
<sst xmlns="http://schemas.openxmlformats.org/spreadsheetml/2006/main" count="65" uniqueCount="42">
  <si>
    <t>Eil. Nr.</t>
  </si>
  <si>
    <r>
      <t>Kaina EUR be PVM</t>
    </r>
    <r>
      <rPr>
        <b/>
        <sz val="10"/>
        <color rgb="FFFF0000"/>
        <rFont val="Calibri"/>
        <family val="2"/>
        <scheme val="minor"/>
      </rPr>
      <t>**</t>
    </r>
  </si>
  <si>
    <t>Mato vnt.</t>
  </si>
  <si>
    <t>vnt.</t>
  </si>
  <si>
    <t>Įkainis EUR be PVM</t>
  </si>
  <si>
    <r>
      <t>Preliminarus kiekis</t>
    </r>
    <r>
      <rPr>
        <b/>
        <sz val="10"/>
        <color rgb="FFFF0000"/>
        <rFont val="Calibri"/>
        <family val="2"/>
      </rPr>
      <t>*</t>
    </r>
    <r>
      <rPr>
        <b/>
        <sz val="10"/>
        <rFont val="Calibri"/>
        <family val="2"/>
      </rPr>
      <t xml:space="preserve"> sutarties galiojimo laikotarpiu                             </t>
    </r>
  </si>
  <si>
    <t>Iš viso kaina EUR be PVM</t>
  </si>
  <si>
    <t>PVM</t>
  </si>
  <si>
    <t>Kaina EUR su PVM</t>
  </si>
  <si>
    <r>
      <rPr>
        <sz val="10"/>
        <color rgb="FFFF0000"/>
        <rFont val="Calibri"/>
        <family val="2"/>
        <scheme val="minor"/>
      </rPr>
      <t xml:space="preserve">* </t>
    </r>
    <r>
      <rPr>
        <sz val="10"/>
        <color indexed="8"/>
        <rFont val="Calibri"/>
        <family val="2"/>
        <charset val="186"/>
        <scheme val="minor"/>
      </rPr>
      <t>Nurodytas preliminarus  Pirkimo objekto kiekis. Pirkėjas neįsipareigoja nupirkti viso nurodyto kiekio.</t>
    </r>
  </si>
  <si>
    <r>
      <rPr>
        <sz val="10"/>
        <color rgb="FFFF0000"/>
        <rFont val="Calibri"/>
        <family val="2"/>
        <scheme val="minor"/>
      </rPr>
      <t>**</t>
    </r>
    <r>
      <rPr>
        <sz val="10"/>
        <color indexed="8"/>
        <rFont val="Calibri"/>
        <family val="2"/>
        <charset val="186"/>
        <scheme val="minor"/>
      </rPr>
      <t xml:space="preserve"> Kaina EUR be PVM apskaičiuojama padauginant Įkainį EUR be PVM iš preliminaraus kiekio.  </t>
    </r>
  </si>
  <si>
    <t>Tiekėjas turi užpildyti</t>
  </si>
  <si>
    <t>TS Priedas nr. 1</t>
  </si>
  <si>
    <t>Balnas su minkšta apkaba DN355 polietileno (PE) vamzdžiui.</t>
  </si>
  <si>
    <t>Balnas su minkšta apkaba DN400 polietileno (PE) vamzdžiui.</t>
  </si>
  <si>
    <t>Balnas su minkšta apkaba DN450 polietileno (PE) vamzdžiui.</t>
  </si>
  <si>
    <t>Balnas su minkšta apkaba DN500 polietileno (PE) vamzdžiui.</t>
  </si>
  <si>
    <t>Balnas su minkšta apkaba DN560 polietileno (PE) vamzdžiui.</t>
  </si>
  <si>
    <t>Balnas su minkšta apkaba DN630 polietileno (PE) vamzdžiui.</t>
  </si>
  <si>
    <t>Pavadinimas</t>
  </si>
  <si>
    <t>Balnas su minkšta apkaba DN100  ketiniams/plieniniams vamzdžiams.</t>
  </si>
  <si>
    <t>Balnas su minkšta apkaba DN150  ketiniams/plieniniams vamzdžiams.</t>
  </si>
  <si>
    <r>
      <t>Balnas su minkšta apkaba</t>
    </r>
    <r>
      <rPr>
        <sz val="10"/>
        <color rgb="FF000000"/>
        <rFont val="Calibri"/>
        <family val="2"/>
      </rPr>
      <t xml:space="preserve"> DN200  </t>
    </r>
    <r>
      <rPr>
        <sz val="10"/>
        <color theme="1"/>
        <rFont val="Calibri"/>
        <family val="2"/>
      </rPr>
      <t>ketiniams/plieniniams vamzdžiams.</t>
    </r>
  </si>
  <si>
    <r>
      <t>Balnas su minkšta apkaba</t>
    </r>
    <r>
      <rPr>
        <sz val="10"/>
        <color rgb="FF000000"/>
        <rFont val="Calibri"/>
        <family val="2"/>
      </rPr>
      <t xml:space="preserve"> DN250  </t>
    </r>
    <r>
      <rPr>
        <sz val="10"/>
        <color theme="1"/>
        <rFont val="Calibri"/>
        <family val="2"/>
      </rPr>
      <t>ketiniams/plieniniams vamzdžiams.</t>
    </r>
  </si>
  <si>
    <t>Balnas su minkšta apkaba DN300  ketiniams/plieniniams vamzdžiams.</t>
  </si>
  <si>
    <r>
      <t>Balnas su minkšta apkaba</t>
    </r>
    <r>
      <rPr>
        <sz val="10"/>
        <color rgb="FF000000"/>
        <rFont val="Calibri"/>
        <family val="2"/>
      </rPr>
      <t xml:space="preserve"> DN350  </t>
    </r>
    <r>
      <rPr>
        <sz val="10"/>
        <color theme="1"/>
        <rFont val="Calibri"/>
        <family val="2"/>
      </rPr>
      <t>ketiniams/plieniniams vamzdžiams.</t>
    </r>
  </si>
  <si>
    <t>Balnas su minkšta apkaba DN400  ketiniams/plieniniams vamzdžiams.</t>
  </si>
  <si>
    <t>Balnas su minkšta apkaba DN500  ketiniams/plieniniams vamzdžiams.</t>
  </si>
  <si>
    <t>Balnas su minkšta apkaba DN600  ketiniams/plieniniams vamzdžiams.</t>
  </si>
  <si>
    <t>Balnas su minkšta apkaba DN700  ketiniams/plieniniams vamzdžiams.</t>
  </si>
  <si>
    <t>Balnas su minkšta apkaba DN800  ketiniams/plieniniams vamzdžiams.</t>
  </si>
  <si>
    <t>Balnas su minkšta apkaba DN900  ketiniams/plieniniams vamzdžiams.</t>
  </si>
  <si>
    <t>Balnas su kieta apkaba DN110 polietileno (PE) vamzdžiui.</t>
  </si>
  <si>
    <t>Balnas su kieta apkaba DN160 polietileno (PE) vamzdžiui.</t>
  </si>
  <si>
    <t>Balnas su kieta apkaba DN200 polietileno (PE) vamzdžiui.</t>
  </si>
  <si>
    <t>Balnas su kieta apkaba DN225 polietileno (PE) vamzdžiui.</t>
  </si>
  <si>
    <t>Balnas su kieta apkaba DN315 polietileno (PE) vamzdžiui.</t>
  </si>
  <si>
    <t xml:space="preserve">Balnas su minkšta apkaba DN710 polietileno (PE) vamzdžiui. </t>
  </si>
  <si>
    <t>Balnai su minkšta apkaba ketiniams/plieniniams vamzdžiams su srieginiu 2 colių pajungimu</t>
  </si>
  <si>
    <t>Balnai su minkšta apkaba ketiniams/plieniniams vamzdžiams su flanšiniu DN100 pajungimu</t>
  </si>
  <si>
    <t xml:space="preserve">Balnas su kieta apkaba polietileno (PE) vamzdžiui su srieginiu 2 colių pajungimu </t>
  </si>
  <si>
    <t>Balnas su minkšta apkaba polietileno (PE) vamzdžiui su flanšiniu DN100 pajungimu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</si>
</sst>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Lt&quot;_-;\-* #,##0.00\ &quot;Lt&quot;_-;_-* &quot;-&quot;??\ &quot;Lt&quot;_-;_-@_-"/>
    <numFmt numFmtId="165" formatCode="0.0"/>
  </numFmts>
  <fonts count="2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b/>
      <sz val="10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10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0" fontId="3" fillId="0" borderId="0"/>
  </cellStyleXfs>
  <cellXfs count="58">
    <xf numFmtId="0" fontId="0" fillId="0" borderId="0" xfId="0"/>
    <xf numFmtId="2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3" xfId="0" applyNumberFormat="1" applyFont="1" applyFill="1" applyBorder="1" applyAlignment="1" applyProtection="1">
      <alignment horizontal="center" vertical="center"/>
      <protection locked="0"/>
    </xf>
    <xf numFmtId="2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4" xfId="1" applyNumberFormat="1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wrapText="1"/>
      <protection hidden="1"/>
    </xf>
    <xf numFmtId="0" fontId="8" fillId="0" borderId="0" xfId="1" applyFont="1" applyProtection="1">
      <protection hidden="1"/>
    </xf>
    <xf numFmtId="2" fontId="12" fillId="0" borderId="1" xfId="1" applyNumberFormat="1" applyFont="1" applyBorder="1" applyAlignment="1" applyProtection="1">
      <alignment horizontal="center" vertical="center" wrapText="1"/>
      <protection hidden="1"/>
    </xf>
    <xf numFmtId="0" fontId="8" fillId="0" borderId="0" xfId="1" applyFont="1" applyAlignment="1" applyProtection="1">
      <alignment horizont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center" vertical="top" wrapText="1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165" fontId="21" fillId="0" borderId="0" xfId="1" applyNumberFormat="1" applyFont="1" applyFill="1" applyAlignment="1" applyProtection="1">
      <alignment horizontal="center" vertical="center"/>
      <protection hidden="1"/>
    </xf>
    <xf numFmtId="3" fontId="6" fillId="0" borderId="0" xfId="1" applyNumberFormat="1" applyFont="1" applyFill="1" applyAlignment="1" applyProtection="1">
      <alignment horizontal="center" vertical="center"/>
      <protection hidden="1"/>
    </xf>
    <xf numFmtId="3" fontId="8" fillId="0" borderId="0" xfId="1" applyNumberFormat="1" applyFont="1" applyProtection="1">
      <protection hidden="1"/>
    </xf>
    <xf numFmtId="0" fontId="16" fillId="0" borderId="0" xfId="1" applyFont="1" applyAlignment="1" applyProtection="1">
      <alignment horizontal="left" vertical="center"/>
      <protection hidden="1"/>
    </xf>
    <xf numFmtId="2" fontId="12" fillId="0" borderId="1" xfId="0" applyNumberFormat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 applyProtection="1">
      <alignment horizontal="center" vertical="center" wrapText="1"/>
      <protection hidden="1"/>
    </xf>
    <xf numFmtId="0" fontId="18" fillId="0" borderId="4" xfId="0" applyFont="1" applyBorder="1" applyAlignment="1" applyProtection="1">
      <alignment horizontal="center" vertical="center" wrapText="1"/>
      <protection hidden="1"/>
    </xf>
    <xf numFmtId="0" fontId="12" fillId="0" borderId="2" xfId="1" applyFont="1" applyBorder="1" applyAlignment="1" applyProtection="1">
      <alignment horizontal="center" vertical="center" wrapText="1"/>
      <protection hidden="1"/>
    </xf>
    <xf numFmtId="0" fontId="17" fillId="0" borderId="5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20" fillId="0" borderId="5" xfId="0" applyFont="1" applyBorder="1" applyAlignment="1" applyProtection="1">
      <alignment horizontal="center" vertical="center" wrapText="1"/>
      <protection hidden="1"/>
    </xf>
    <xf numFmtId="1" fontId="5" fillId="0" borderId="0" xfId="1" applyNumberFormat="1" applyFont="1" applyAlignment="1" applyProtection="1">
      <protection hidden="1"/>
    </xf>
    <xf numFmtId="1" fontId="5" fillId="0" borderId="0" xfId="1" applyNumberFormat="1" applyFont="1" applyAlignment="1" applyProtection="1">
      <alignment horizontal="center"/>
      <protection hidden="1"/>
    </xf>
    <xf numFmtId="1" fontId="5" fillId="0" borderId="0" xfId="1" applyNumberFormat="1" applyFont="1" applyAlignment="1" applyProtection="1">
      <alignment horizontal="center" vertical="center"/>
      <protection hidden="1"/>
    </xf>
    <xf numFmtId="1" fontId="21" fillId="0" borderId="0" xfId="1" applyNumberFormat="1" applyFont="1" applyAlignment="1" applyProtection="1">
      <alignment horizontal="right"/>
      <protection hidden="1"/>
    </xf>
    <xf numFmtId="0" fontId="5" fillId="0" borderId="0" xfId="1" applyFont="1" applyAlignment="1" applyProtection="1">
      <alignment horizontal="center" vertical="top" wrapText="1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3" fontId="4" fillId="0" borderId="0" xfId="1" applyNumberFormat="1" applyFont="1" applyFill="1" applyAlignment="1" applyProtection="1">
      <alignment horizontal="center" vertical="center"/>
      <protection hidden="1"/>
    </xf>
    <xf numFmtId="3" fontId="5" fillId="0" borderId="0" xfId="1" applyNumberFormat="1" applyFont="1" applyProtection="1">
      <protection hidden="1"/>
    </xf>
    <xf numFmtId="0" fontId="9" fillId="0" borderId="0" xfId="1" applyFont="1" applyAlignment="1" applyProtection="1">
      <alignment horizontal="center" wrapText="1"/>
      <protection hidden="1"/>
    </xf>
    <xf numFmtId="4" fontId="6" fillId="2" borderId="1" xfId="1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wrapText="1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right" wrapText="1"/>
      <protection hidden="1"/>
    </xf>
    <xf numFmtId="0" fontId="12" fillId="0" borderId="6" xfId="1" applyFont="1" applyBorder="1" applyAlignment="1" applyProtection="1">
      <alignment horizontal="right" wrapText="1"/>
      <protection hidden="1"/>
    </xf>
    <xf numFmtId="0" fontId="12" fillId="0" borderId="8" xfId="1" applyFont="1" applyBorder="1" applyAlignment="1" applyProtection="1">
      <alignment horizontal="right" wrapText="1"/>
      <protection hidden="1"/>
    </xf>
    <xf numFmtId="0" fontId="12" fillId="0" borderId="2" xfId="1" applyFont="1" applyBorder="1" applyAlignment="1" applyProtection="1">
      <alignment horizontal="right" wrapText="1"/>
      <protection hidden="1"/>
    </xf>
    <xf numFmtId="0" fontId="12" fillId="0" borderId="5" xfId="1" applyFont="1" applyBorder="1" applyAlignment="1" applyProtection="1">
      <alignment horizontal="right" wrapText="1"/>
      <protection hidden="1"/>
    </xf>
    <xf numFmtId="0" fontId="12" fillId="0" borderId="3" xfId="1" applyFont="1" applyBorder="1" applyAlignment="1" applyProtection="1">
      <alignment horizontal="right" wrapText="1"/>
      <protection hidden="1"/>
    </xf>
    <xf numFmtId="0" fontId="14" fillId="0" borderId="9" xfId="0" applyFont="1" applyBorder="1" applyAlignment="1" applyProtection="1">
      <alignment horizontal="center" vertical="center" wrapText="1"/>
      <protection hidden="1"/>
    </xf>
    <xf numFmtId="0" fontId="12" fillId="0" borderId="10" xfId="1" applyFont="1" applyBorder="1" applyAlignment="1" applyProtection="1">
      <alignment horizontal="center" vertical="center" wrapText="1"/>
      <protection hidden="1"/>
    </xf>
    <xf numFmtId="0" fontId="12" fillId="0" borderId="4" xfId="1" applyFont="1" applyBorder="1" applyAlignment="1" applyProtection="1">
      <alignment horizontal="center" vertical="center" wrapText="1"/>
      <protection hidden="1"/>
    </xf>
    <xf numFmtId="0" fontId="12" fillId="0" borderId="7" xfId="1" applyFont="1" applyBorder="1" applyAlignment="1" applyProtection="1">
      <alignment horizontal="center" vertical="center" wrapText="1"/>
      <protection hidden="1"/>
    </xf>
    <xf numFmtId="0" fontId="12" fillId="0" borderId="6" xfId="1" applyFont="1" applyBorder="1" applyAlignment="1" applyProtection="1">
      <alignment horizontal="center" vertical="center" wrapText="1"/>
      <protection hidden="1"/>
    </xf>
    <xf numFmtId="0" fontId="12" fillId="0" borderId="8" xfId="1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4" fillId="0" borderId="5" xfId="0" applyFont="1" applyBorder="1" applyAlignment="1" applyProtection="1">
      <alignment horizontal="center" vertical="center" wrapText="1"/>
      <protection hidden="1"/>
    </xf>
    <xf numFmtId="0" fontId="14" fillId="0" borderId="3" xfId="0" applyFont="1" applyBorder="1" applyAlignment="1" applyProtection="1">
      <alignment horizontal="center" vertical="center" wrapText="1"/>
      <protection hidden="1"/>
    </xf>
  </cellXfs>
  <cellStyles count="6">
    <cellStyle name="Currency 2" xfId="4" xr:uid="{00000000-0005-0000-0000-000000000000}"/>
    <cellStyle name="Įprastas 2" xfId="5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5"/>
  <sheetViews>
    <sheetView tabSelected="1" zoomScale="85" zoomScaleNormal="85" workbookViewId="0">
      <selection activeCell="E17" sqref="E17"/>
    </sheetView>
  </sheetViews>
  <sheetFormatPr defaultColWidth="8.42578125" defaultRowHeight="12.75" x14ac:dyDescent="0.2"/>
  <cols>
    <col min="1" max="1" width="8.42578125" style="9"/>
    <col min="2" max="2" width="35.5703125" style="10" customWidth="1"/>
    <col min="3" max="3" width="19.5703125" style="11" customWidth="1"/>
    <col min="4" max="5" width="19.28515625" style="12" customWidth="1"/>
    <col min="6" max="6" width="23.140625" style="13" customWidth="1"/>
    <col min="7" max="7" width="25.42578125" style="14" customWidth="1"/>
    <col min="8" max="8" width="23.85546875" style="15" customWidth="1"/>
    <col min="9" max="9" width="24.28515625" style="15" customWidth="1"/>
    <col min="10" max="10" width="16.42578125" style="7" customWidth="1"/>
    <col min="11" max="11" width="17" style="7" customWidth="1"/>
    <col min="12" max="16384" width="8.42578125" style="7"/>
  </cols>
  <sheetData>
    <row r="1" spans="1:11" ht="15" customHeight="1" x14ac:dyDescent="0.2">
      <c r="A1" s="27"/>
      <c r="B1" s="27"/>
      <c r="C1" s="28"/>
      <c r="D1" s="27"/>
      <c r="E1" s="29"/>
      <c r="F1" s="30" t="s">
        <v>12</v>
      </c>
      <c r="G1" s="27"/>
      <c r="H1" s="27"/>
      <c r="I1" s="27"/>
      <c r="J1" s="27"/>
      <c r="K1" s="27"/>
    </row>
    <row r="2" spans="1:11" x14ac:dyDescent="0.2">
      <c r="C2" s="31"/>
      <c r="D2" s="32"/>
      <c r="E2" s="32"/>
      <c r="G2" s="33"/>
      <c r="H2" s="34"/>
    </row>
    <row r="3" spans="1:11" ht="33" customHeight="1" x14ac:dyDescent="0.2">
      <c r="A3" s="35"/>
      <c r="B3" s="36"/>
      <c r="C3" s="37" t="s">
        <v>11</v>
      </c>
      <c r="D3" s="6"/>
      <c r="E3" s="5"/>
      <c r="F3" s="38"/>
      <c r="G3" s="5"/>
      <c r="H3" s="6"/>
      <c r="I3" s="6"/>
    </row>
    <row r="4" spans="1:11" ht="33" customHeight="1" x14ac:dyDescent="0.2">
      <c r="A4" s="35"/>
      <c r="B4" s="6"/>
      <c r="C4" s="39"/>
      <c r="D4" s="6"/>
      <c r="E4" s="5"/>
      <c r="F4" s="38"/>
      <c r="G4" s="5"/>
      <c r="H4" s="6"/>
      <c r="I4" s="6"/>
    </row>
    <row r="5" spans="1:11" ht="59.25" customHeight="1" x14ac:dyDescent="0.2">
      <c r="A5" s="40" t="s">
        <v>0</v>
      </c>
      <c r="B5" s="40" t="s">
        <v>19</v>
      </c>
      <c r="C5" s="40" t="s">
        <v>2</v>
      </c>
      <c r="D5" s="40" t="s">
        <v>5</v>
      </c>
      <c r="E5" s="40" t="s">
        <v>4</v>
      </c>
      <c r="F5" s="41" t="s">
        <v>1</v>
      </c>
      <c r="G5" s="5"/>
      <c r="H5" s="6"/>
      <c r="I5" s="6"/>
    </row>
    <row r="6" spans="1:11" ht="33" customHeight="1" x14ac:dyDescent="0.2">
      <c r="A6" s="49" t="s">
        <v>38</v>
      </c>
      <c r="B6" s="49"/>
      <c r="C6" s="49"/>
      <c r="D6" s="49"/>
      <c r="E6" s="49"/>
      <c r="F6" s="49"/>
      <c r="G6" s="5"/>
      <c r="H6" s="6"/>
      <c r="I6" s="6"/>
    </row>
    <row r="7" spans="1:11" ht="33" customHeight="1" x14ac:dyDescent="0.2">
      <c r="A7" s="25">
        <v>1</v>
      </c>
      <c r="B7" s="19" t="s">
        <v>20</v>
      </c>
      <c r="C7" s="26" t="s">
        <v>3</v>
      </c>
      <c r="D7" s="21">
        <v>10</v>
      </c>
      <c r="E7" s="42">
        <v>50.4</v>
      </c>
      <c r="F7" s="17">
        <f>ROUND(D7*E7,2)</f>
        <v>504</v>
      </c>
      <c r="G7" s="5"/>
      <c r="H7" s="6"/>
      <c r="I7" s="6"/>
    </row>
    <row r="8" spans="1:11" ht="33" customHeight="1" x14ac:dyDescent="0.2">
      <c r="A8" s="25">
        <v>2</v>
      </c>
      <c r="B8" s="19" t="s">
        <v>21</v>
      </c>
      <c r="C8" s="26" t="s">
        <v>3</v>
      </c>
      <c r="D8" s="21">
        <v>10</v>
      </c>
      <c r="E8" s="42">
        <v>58.1</v>
      </c>
      <c r="F8" s="17">
        <f>ROUND(D8*E8,2)</f>
        <v>581</v>
      </c>
      <c r="G8" s="5"/>
      <c r="H8" s="6"/>
      <c r="I8" s="6"/>
    </row>
    <row r="9" spans="1:11" ht="33" customHeight="1" x14ac:dyDescent="0.2">
      <c r="A9" s="25">
        <v>3</v>
      </c>
      <c r="B9" s="19" t="s">
        <v>22</v>
      </c>
      <c r="C9" s="26" t="s">
        <v>3</v>
      </c>
      <c r="D9" s="21">
        <v>20</v>
      </c>
      <c r="E9" s="42">
        <v>67.2</v>
      </c>
      <c r="F9" s="17">
        <f>ROUND(D9*E9,2)</f>
        <v>1344</v>
      </c>
      <c r="G9" s="5"/>
      <c r="H9" s="6"/>
      <c r="I9" s="6"/>
    </row>
    <row r="10" spans="1:11" ht="33" customHeight="1" x14ac:dyDescent="0.2">
      <c r="A10" s="25">
        <v>4</v>
      </c>
      <c r="B10" s="19" t="s">
        <v>23</v>
      </c>
      <c r="C10" s="26" t="s">
        <v>3</v>
      </c>
      <c r="D10" s="21">
        <v>3</v>
      </c>
      <c r="E10" s="42">
        <v>72.8</v>
      </c>
      <c r="F10" s="17">
        <f>ROUND(D10*E10,2)</f>
        <v>218.4</v>
      </c>
      <c r="G10" s="5"/>
      <c r="H10" s="6"/>
      <c r="I10" s="6"/>
    </row>
    <row r="11" spans="1:11" ht="48" customHeight="1" x14ac:dyDescent="0.2">
      <c r="A11" s="25">
        <v>5</v>
      </c>
      <c r="B11" s="19" t="s">
        <v>24</v>
      </c>
      <c r="C11" s="26" t="s">
        <v>3</v>
      </c>
      <c r="D11" s="21">
        <v>5</v>
      </c>
      <c r="E11" s="42">
        <v>74.900000000000006</v>
      </c>
      <c r="F11" s="17">
        <f t="shared" ref="F11:F19" si="0">ROUND(D11*E11,2)</f>
        <v>374.5</v>
      </c>
      <c r="G11" s="5"/>
      <c r="H11" s="6"/>
      <c r="I11" s="6"/>
    </row>
    <row r="12" spans="1:11" ht="57" customHeight="1" x14ac:dyDescent="0.2">
      <c r="A12" s="25">
        <v>6</v>
      </c>
      <c r="B12" s="19" t="s">
        <v>25</v>
      </c>
      <c r="C12" s="26" t="s">
        <v>3</v>
      </c>
      <c r="D12" s="21">
        <v>3</v>
      </c>
      <c r="E12" s="42">
        <v>159.6</v>
      </c>
      <c r="F12" s="17">
        <f t="shared" si="0"/>
        <v>478.8</v>
      </c>
      <c r="G12" s="5"/>
      <c r="H12" s="6"/>
      <c r="I12" s="6"/>
    </row>
    <row r="13" spans="1:11" ht="57" customHeight="1" x14ac:dyDescent="0.2">
      <c r="A13" s="55" t="s">
        <v>39</v>
      </c>
      <c r="B13" s="56"/>
      <c r="C13" s="56"/>
      <c r="D13" s="56"/>
      <c r="E13" s="56"/>
      <c r="F13" s="57"/>
      <c r="G13" s="5"/>
      <c r="H13" s="6"/>
      <c r="I13" s="6"/>
    </row>
    <row r="14" spans="1:11" ht="57" customHeight="1" x14ac:dyDescent="0.2">
      <c r="A14" s="25">
        <v>1</v>
      </c>
      <c r="B14" s="19" t="s">
        <v>26</v>
      </c>
      <c r="C14" s="26" t="s">
        <v>3</v>
      </c>
      <c r="D14" s="21">
        <v>10</v>
      </c>
      <c r="E14" s="2">
        <v>312.2</v>
      </c>
      <c r="F14" s="17">
        <f t="shared" si="0"/>
        <v>3122</v>
      </c>
      <c r="G14" s="5"/>
      <c r="H14" s="6"/>
      <c r="I14" s="6"/>
    </row>
    <row r="15" spans="1:11" ht="57" customHeight="1" x14ac:dyDescent="0.2">
      <c r="A15" s="25">
        <v>2</v>
      </c>
      <c r="B15" s="19" t="s">
        <v>27</v>
      </c>
      <c r="C15" s="26" t="s">
        <v>3</v>
      </c>
      <c r="D15" s="21">
        <v>5</v>
      </c>
      <c r="E15" s="2">
        <v>329</v>
      </c>
      <c r="F15" s="17">
        <f t="shared" si="0"/>
        <v>1645</v>
      </c>
      <c r="G15" s="5"/>
      <c r="H15" s="6"/>
      <c r="I15" s="6"/>
    </row>
    <row r="16" spans="1:11" ht="75" customHeight="1" x14ac:dyDescent="0.2">
      <c r="A16" s="25">
        <v>3</v>
      </c>
      <c r="B16" s="19" t="s">
        <v>28</v>
      </c>
      <c r="C16" s="26" t="s">
        <v>3</v>
      </c>
      <c r="D16" s="21">
        <v>3</v>
      </c>
      <c r="E16" s="2">
        <v>336</v>
      </c>
      <c r="F16" s="17">
        <f t="shared" si="0"/>
        <v>1008</v>
      </c>
      <c r="G16" s="5"/>
      <c r="H16" s="6"/>
      <c r="I16" s="6"/>
    </row>
    <row r="17" spans="1:9" ht="75" customHeight="1" x14ac:dyDescent="0.2">
      <c r="A17" s="25">
        <v>4</v>
      </c>
      <c r="B17" s="19" t="s">
        <v>29</v>
      </c>
      <c r="C17" s="26" t="s">
        <v>3</v>
      </c>
      <c r="D17" s="21">
        <v>2</v>
      </c>
      <c r="E17" s="2">
        <v>2042</v>
      </c>
      <c r="F17" s="17">
        <f t="shared" si="0"/>
        <v>4084</v>
      </c>
      <c r="G17" s="5"/>
      <c r="H17" s="6"/>
      <c r="I17" s="6"/>
    </row>
    <row r="18" spans="1:9" ht="75" customHeight="1" x14ac:dyDescent="0.2">
      <c r="A18" s="25">
        <v>5</v>
      </c>
      <c r="B18" s="19" t="s">
        <v>30</v>
      </c>
      <c r="C18" s="26" t="s">
        <v>3</v>
      </c>
      <c r="D18" s="21">
        <v>2</v>
      </c>
      <c r="E18" s="2">
        <v>2260</v>
      </c>
      <c r="F18" s="17">
        <f t="shared" si="0"/>
        <v>4520</v>
      </c>
      <c r="G18" s="5"/>
      <c r="H18" s="6"/>
      <c r="I18" s="6"/>
    </row>
    <row r="19" spans="1:9" ht="54.75" customHeight="1" x14ac:dyDescent="0.2">
      <c r="A19" s="25">
        <v>6</v>
      </c>
      <c r="B19" s="19" t="s">
        <v>31</v>
      </c>
      <c r="C19" s="26" t="s">
        <v>3</v>
      </c>
      <c r="D19" s="21">
        <v>2</v>
      </c>
      <c r="E19" s="2">
        <v>2611</v>
      </c>
      <c r="F19" s="17">
        <f t="shared" si="0"/>
        <v>5222</v>
      </c>
      <c r="G19" s="5"/>
      <c r="H19" s="6"/>
      <c r="I19" s="6"/>
    </row>
    <row r="20" spans="1:9" ht="33" customHeight="1" x14ac:dyDescent="0.2">
      <c r="A20" s="50" t="s">
        <v>40</v>
      </c>
      <c r="B20" s="50"/>
      <c r="C20" s="50"/>
      <c r="D20" s="50"/>
      <c r="E20" s="50"/>
      <c r="F20" s="51"/>
      <c r="G20" s="5"/>
      <c r="H20" s="6"/>
      <c r="I20" s="6"/>
    </row>
    <row r="21" spans="1:9" ht="33" customHeight="1" x14ac:dyDescent="0.2">
      <c r="A21" s="23">
        <v>1</v>
      </c>
      <c r="B21" s="19" t="s">
        <v>32</v>
      </c>
      <c r="C21" s="24" t="s">
        <v>3</v>
      </c>
      <c r="D21" s="21">
        <v>20</v>
      </c>
      <c r="E21" s="1">
        <v>44.8</v>
      </c>
      <c r="F21" s="17">
        <f>ROUND(D21*E21,2)</f>
        <v>896</v>
      </c>
      <c r="G21" s="5"/>
      <c r="H21" s="6"/>
      <c r="I21" s="6"/>
    </row>
    <row r="22" spans="1:9" ht="33" customHeight="1" x14ac:dyDescent="0.2">
      <c r="A22" s="23">
        <v>2</v>
      </c>
      <c r="B22" s="19" t="s">
        <v>33</v>
      </c>
      <c r="C22" s="24" t="s">
        <v>3</v>
      </c>
      <c r="D22" s="21">
        <v>20</v>
      </c>
      <c r="E22" s="1">
        <v>79.8</v>
      </c>
      <c r="F22" s="17">
        <f>ROUND(D22*E22,2)</f>
        <v>1596</v>
      </c>
      <c r="G22" s="5"/>
      <c r="H22" s="6"/>
      <c r="I22" s="6"/>
    </row>
    <row r="23" spans="1:9" ht="33" customHeight="1" x14ac:dyDescent="0.2">
      <c r="A23" s="23">
        <v>3</v>
      </c>
      <c r="B23" s="19" t="s">
        <v>34</v>
      </c>
      <c r="C23" s="24" t="s">
        <v>3</v>
      </c>
      <c r="D23" s="21">
        <v>20</v>
      </c>
      <c r="E23" s="1">
        <v>120.4</v>
      </c>
      <c r="F23" s="17">
        <f>ROUND(D23*E23,2)</f>
        <v>2408</v>
      </c>
      <c r="G23" s="5"/>
      <c r="H23" s="6"/>
      <c r="I23" s="6"/>
    </row>
    <row r="24" spans="1:9" ht="33" customHeight="1" x14ac:dyDescent="0.2">
      <c r="A24" s="23">
        <v>4</v>
      </c>
      <c r="B24" s="19" t="s">
        <v>35</v>
      </c>
      <c r="C24" s="24" t="s">
        <v>3</v>
      </c>
      <c r="D24" s="21">
        <v>10</v>
      </c>
      <c r="E24" s="1">
        <v>120.4</v>
      </c>
      <c r="F24" s="17">
        <f t="shared" ref="F24:F33" si="1">ROUND(D24*E24,2)</f>
        <v>1204</v>
      </c>
      <c r="G24" s="5"/>
      <c r="H24" s="6"/>
      <c r="I24" s="6"/>
    </row>
    <row r="25" spans="1:9" ht="33" customHeight="1" x14ac:dyDescent="0.2">
      <c r="A25" s="23">
        <v>5</v>
      </c>
      <c r="B25" s="19" t="s">
        <v>36</v>
      </c>
      <c r="C25" s="24" t="s">
        <v>3</v>
      </c>
      <c r="D25" s="21">
        <v>5</v>
      </c>
      <c r="E25" s="3">
        <v>264.60000000000002</v>
      </c>
      <c r="F25" s="17">
        <f t="shared" si="1"/>
        <v>1323</v>
      </c>
      <c r="G25" s="5"/>
      <c r="H25" s="6"/>
      <c r="I25" s="6"/>
    </row>
    <row r="26" spans="1:9" ht="33" customHeight="1" x14ac:dyDescent="0.2">
      <c r="A26" s="52" t="s">
        <v>41</v>
      </c>
      <c r="B26" s="53"/>
      <c r="C26" s="53"/>
      <c r="D26" s="53"/>
      <c r="E26" s="53"/>
      <c r="F26" s="54"/>
      <c r="G26" s="5"/>
      <c r="H26" s="6"/>
      <c r="I26" s="6"/>
    </row>
    <row r="27" spans="1:9" ht="33" customHeight="1" x14ac:dyDescent="0.2">
      <c r="A27" s="18">
        <v>1</v>
      </c>
      <c r="B27" s="22" t="s">
        <v>13</v>
      </c>
      <c r="C27" s="20" t="s">
        <v>3</v>
      </c>
      <c r="D27" s="21">
        <v>3</v>
      </c>
      <c r="E27" s="1">
        <v>963.9</v>
      </c>
      <c r="F27" s="17">
        <f t="shared" si="1"/>
        <v>2891.7</v>
      </c>
      <c r="G27" s="5"/>
      <c r="H27" s="6"/>
      <c r="I27" s="6"/>
    </row>
    <row r="28" spans="1:9" ht="33" customHeight="1" x14ac:dyDescent="0.2">
      <c r="A28" s="18">
        <v>2</v>
      </c>
      <c r="B28" s="19" t="s">
        <v>14</v>
      </c>
      <c r="C28" s="20" t="s">
        <v>3</v>
      </c>
      <c r="D28" s="21">
        <v>2</v>
      </c>
      <c r="E28" s="1">
        <v>1359</v>
      </c>
      <c r="F28" s="17">
        <f t="shared" si="1"/>
        <v>2718</v>
      </c>
      <c r="G28" s="5"/>
      <c r="H28" s="6"/>
      <c r="I28" s="6"/>
    </row>
    <row r="29" spans="1:9" ht="33" customHeight="1" x14ac:dyDescent="0.2">
      <c r="A29" s="18">
        <v>3</v>
      </c>
      <c r="B29" s="19" t="s">
        <v>15</v>
      </c>
      <c r="C29" s="20" t="s">
        <v>3</v>
      </c>
      <c r="D29" s="21">
        <v>2</v>
      </c>
      <c r="E29" s="1">
        <v>1548.9</v>
      </c>
      <c r="F29" s="17">
        <f t="shared" si="1"/>
        <v>3097.8</v>
      </c>
      <c r="G29" s="5"/>
      <c r="H29" s="6"/>
      <c r="I29" s="6"/>
    </row>
    <row r="30" spans="1:9" ht="51" customHeight="1" x14ac:dyDescent="0.2">
      <c r="A30" s="18">
        <v>4</v>
      </c>
      <c r="B30" s="19" t="s">
        <v>16</v>
      </c>
      <c r="C30" s="20" t="s">
        <v>3</v>
      </c>
      <c r="D30" s="21">
        <v>2</v>
      </c>
      <c r="E30" s="1">
        <v>1563.3</v>
      </c>
      <c r="F30" s="17">
        <f t="shared" si="1"/>
        <v>3126.6</v>
      </c>
      <c r="G30" s="5"/>
      <c r="H30" s="6"/>
      <c r="I30" s="6"/>
    </row>
    <row r="31" spans="1:9" ht="48.75" customHeight="1" x14ac:dyDescent="0.2">
      <c r="A31" s="18">
        <v>5</v>
      </c>
      <c r="B31" s="19" t="s">
        <v>17</v>
      </c>
      <c r="C31" s="20" t="s">
        <v>3</v>
      </c>
      <c r="D31" s="21">
        <v>2</v>
      </c>
      <c r="E31" s="1">
        <v>1777</v>
      </c>
      <c r="F31" s="17">
        <f t="shared" si="1"/>
        <v>3554</v>
      </c>
      <c r="G31" s="5"/>
      <c r="H31" s="6"/>
      <c r="I31" s="6"/>
    </row>
    <row r="32" spans="1:9" ht="48.75" customHeight="1" x14ac:dyDescent="0.2">
      <c r="A32" s="18">
        <v>6</v>
      </c>
      <c r="B32" s="19" t="s">
        <v>18</v>
      </c>
      <c r="C32" s="20" t="s">
        <v>3</v>
      </c>
      <c r="D32" s="21">
        <v>2</v>
      </c>
      <c r="E32" s="1">
        <v>1831</v>
      </c>
      <c r="F32" s="17">
        <f t="shared" si="1"/>
        <v>3662</v>
      </c>
      <c r="G32" s="5"/>
      <c r="H32" s="6"/>
      <c r="I32" s="6"/>
    </row>
    <row r="33" spans="1:9" ht="46.5" customHeight="1" x14ac:dyDescent="0.2">
      <c r="A33" s="18">
        <v>7</v>
      </c>
      <c r="B33" s="19" t="s">
        <v>37</v>
      </c>
      <c r="C33" s="20" t="s">
        <v>3</v>
      </c>
      <c r="D33" s="21">
        <v>2</v>
      </c>
      <c r="E33" s="1">
        <v>2042</v>
      </c>
      <c r="F33" s="17">
        <f t="shared" si="1"/>
        <v>4084</v>
      </c>
      <c r="G33" s="5"/>
      <c r="H33" s="6"/>
      <c r="I33" s="6"/>
    </row>
    <row r="34" spans="1:9" ht="17.25" customHeight="1" x14ac:dyDescent="0.2">
      <c r="A34" s="43" t="s">
        <v>6</v>
      </c>
      <c r="B34" s="44"/>
      <c r="C34" s="44"/>
      <c r="D34" s="44"/>
      <c r="E34" s="45"/>
      <c r="F34" s="4">
        <f>ROUND(SUM(F7:F12,F14:F19,F21:F25,F27:F33),2)</f>
        <v>53662.8</v>
      </c>
      <c r="G34" s="5"/>
      <c r="H34" s="6"/>
      <c r="I34" s="6"/>
    </row>
    <row r="35" spans="1:9" ht="15" customHeight="1" x14ac:dyDescent="0.2">
      <c r="A35" s="46" t="s">
        <v>7</v>
      </c>
      <c r="B35" s="47"/>
      <c r="C35" s="47"/>
      <c r="D35" s="47"/>
      <c r="E35" s="48"/>
      <c r="F35" s="8">
        <f>F36-F34</f>
        <v>11269.188000000002</v>
      </c>
      <c r="G35" s="5"/>
      <c r="H35" s="6"/>
      <c r="I35" s="6"/>
    </row>
    <row r="36" spans="1:9" ht="10.5" customHeight="1" x14ac:dyDescent="0.2">
      <c r="A36" s="46" t="s">
        <v>8</v>
      </c>
      <c r="B36" s="47"/>
      <c r="C36" s="47"/>
      <c r="D36" s="47"/>
      <c r="E36" s="48"/>
      <c r="F36" s="8">
        <f>F34*1.21</f>
        <v>64931.988000000005</v>
      </c>
      <c r="G36" s="5"/>
      <c r="H36" s="6"/>
      <c r="I36" s="6"/>
    </row>
    <row r="38" spans="1:9" x14ac:dyDescent="0.2">
      <c r="B38" s="16" t="s">
        <v>9</v>
      </c>
    </row>
    <row r="39" spans="1:9" x14ac:dyDescent="0.2">
      <c r="B39" s="16" t="s">
        <v>10</v>
      </c>
    </row>
    <row r="44" spans="1:9" ht="12.75" customHeight="1" x14ac:dyDescent="0.2"/>
    <row r="45" spans="1:9" ht="12.75" customHeight="1" x14ac:dyDescent="0.2"/>
    <row r="46" spans="1:9" ht="12.75" customHeight="1" x14ac:dyDescent="0.2"/>
    <row r="47" spans="1:9" ht="12.75" customHeight="1" x14ac:dyDescent="0.2"/>
    <row r="48" spans="1:9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5" ht="15" customHeight="1" x14ac:dyDescent="0.2"/>
  </sheetData>
  <mergeCells count="7">
    <mergeCell ref="A34:E34"/>
    <mergeCell ref="A35:E35"/>
    <mergeCell ref="A36:E36"/>
    <mergeCell ref="A6:F6"/>
    <mergeCell ref="A20:F20"/>
    <mergeCell ref="A26:F26"/>
    <mergeCell ref="A13:F13"/>
  </mergeCells>
  <printOptions horizontalCentered="1"/>
  <pageMargins left="0.51181102362204722" right="0.19685039370078741" top="0.35433070866141736" bottom="0.39370078740157483" header="0.31496062992125984" footer="0.31496062992125984"/>
  <pageSetup paperSize="9" scale="58" fitToHeight="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4308B13A70501469D9875AC5D41EA6D" ma:contentTypeVersion="10" ma:contentTypeDescription="Kurkite naują dokumentą." ma:contentTypeScope="" ma:versionID="374731530140e9c6bc213ff1c42a838f">
  <xsd:schema xmlns:xsd="http://www.w3.org/2001/XMLSchema" xmlns:xs="http://www.w3.org/2001/XMLSchema" xmlns:p="http://schemas.microsoft.com/office/2006/metadata/properties" xmlns:ns3="23486d47-66ff-4a90-b19b-bbc86e83ac6a" targetNamespace="http://schemas.microsoft.com/office/2006/metadata/properties" ma:root="true" ma:fieldsID="66b7cb0e5bf98060af1ef0be91600317" ns3:_="">
    <xsd:import namespace="23486d47-66ff-4a90-b19b-bbc86e83ac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86d47-66ff-4a90-b19b-bbc86e83ac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F872A1-33EE-4D07-B72E-5464E9C05ADE}">
  <ds:schemaRefs>
    <ds:schemaRef ds:uri="http://purl.org/dc/elements/1.1/"/>
    <ds:schemaRef ds:uri="http://schemas.microsoft.com/office/2006/metadata/properties"/>
    <ds:schemaRef ds:uri="http://purl.org/dc/terms/"/>
    <ds:schemaRef ds:uri="23486d47-66ff-4a90-b19b-bbc86e83ac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7AB845-6044-4F99-9FE0-E753FDBAA7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486d47-66ff-4a90-b19b-bbc86e83ac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A2B5D6-760A-4FC1-8750-9DC600249D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Įkainiai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dmigrs</dc:creator>
  <cp:lastModifiedBy>Anzelika Gedris</cp:lastModifiedBy>
  <cp:lastPrinted>2016-10-24T09:18:44Z</cp:lastPrinted>
  <dcterms:created xsi:type="dcterms:W3CDTF">2011-08-31T11:30:20Z</dcterms:created>
  <dcterms:modified xsi:type="dcterms:W3CDTF">2021-12-14T08:37:43Z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0x010100D4308B13A70501469D9875AC5D41EA6D</vt:lpwstr>
  </property>
  <property fmtid="{D5CDD505-2E9C-101B-9397-08002B2CF9AE}" pid="3" name="_dlc_DocIdItemGuid">
    <vt:lpwstr>ae4a00b1-1498-4a04-9c3f-8dbb90aae2a4</vt:lpwstr>
  </property>
</Properties>
</file>