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mc:AlternateContent xmlns:mc="http://schemas.openxmlformats.org/markup-compatibility/2006">
    <mc:Choice Requires="x15">
      <x15ac:absPath xmlns:x15ac="http://schemas.microsoft.com/office/spreadsheetml/2010/11/ac" url="C:\Users\Vartotojas\Desktop\VIEŠIEJI PIRKIMAI\APKLAUSOS\Raštu\2023 m\Išorinė laboratorinių tyrimų kokybės kontrolė 2023\Pasiūlymai\Pasiūlymas Interautomatika\Viešinimui\"/>
    </mc:Choice>
  </mc:AlternateContent>
  <xr:revisionPtr revIDLastSave="0" documentId="13_ncr:1_{F4C56E5E-5CA2-4D00-BF3D-CED0CD4ECBF5}" xr6:coauthVersionLast="47" xr6:coauthVersionMax="47" xr10:uidLastSave="{00000000-0000-0000-0000-000000000000}"/>
  <bookViews>
    <workbookView xWindow="-120" yWindow="-120" windowWidth="29040" windowHeight="1584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 i="1" l="1"/>
  <c r="G25" i="1"/>
  <c r="H28" i="1"/>
  <c r="G28" i="1"/>
  <c r="H36" i="1"/>
  <c r="G36" i="1"/>
  <c r="E36" i="1"/>
  <c r="E28" i="1"/>
  <c r="E25" i="1"/>
  <c r="H22" i="1"/>
  <c r="G22" i="1"/>
  <c r="E22" i="1"/>
  <c r="H7" i="1"/>
  <c r="G7" i="1"/>
  <c r="E7" i="1"/>
</calcChain>
</file>

<file path=xl/sharedStrings.xml><?xml version="1.0" encoding="utf-8"?>
<sst xmlns="http://schemas.openxmlformats.org/spreadsheetml/2006/main" count="108" uniqueCount="108">
  <si>
    <t>Etanolio konc. serume    Mėginiai tinkami ,,Cobas Integra“ analizatoriui  2-lygių serumo mėginiai</t>
  </si>
  <si>
    <t>Reumatoidinio faktoriaus kokybinis nustatymas</t>
  </si>
  <si>
    <t>Dažymas Gramo būdu</t>
  </si>
  <si>
    <t>Kiekis kartais per metus</t>
  </si>
  <si>
    <t>HEMATOLOGINIAI TYRIMAI:</t>
  </si>
  <si>
    <t>1.</t>
  </si>
  <si>
    <t>Bendras kraujo tyrimas 2 lygių  Mėginys tiriamas ,,Coulter DxH 500“ analizatoriais . Tyrimai: Hb, HCT, MCH, MCHC, MCV, PLT (trombocitai), RBC (eritrocitai), RDW, WBC (leukocitai).</t>
  </si>
  <si>
    <t>2.</t>
  </si>
  <si>
    <t>Leukocitų dif. 5 dalių analizatoriumi  Mėginiai  tinkami tirti „Coulter DxH 500“ analizatoriumi: Leukocitai, bazofilai. eozinofilai, neutrofilai, limfocitai ir monocitai.</t>
  </si>
  <si>
    <t>3.</t>
  </si>
  <si>
    <t>Retikulocitų skaičiavimas rankiniu būdu: 1 stabilizuotas kraujo mėginys.</t>
  </si>
  <si>
    <t>4.</t>
  </si>
  <si>
    <t>Kraujo tepinėlio mikroskopija   Virtualus leuk.dif.skaičiavimas, eritrocitų, trombocitų  įvertinimas.</t>
  </si>
  <si>
    <t>5.</t>
  </si>
  <si>
    <t>Eritrocitų nusėdimo greitis. Mėginiai tinkami Sarstedt mėgintuvėliams.</t>
  </si>
  <si>
    <t>6.</t>
  </si>
  <si>
    <t>Kraujo grupės ir Rh. Mėginiai: 2 viso kraujo mėginiai, ABO ir Rh reakcijų stiprumas ir interpretacija.</t>
  </si>
  <si>
    <t>BENDROSIOS CITOLOGIJOS (audinių ir organizmo skysčių, šlapimo, smegenų skysčio, punktatų, vaisingumo ir koprologiniai) TYRIMAI:</t>
  </si>
  <si>
    <t>7.</t>
  </si>
  <si>
    <t>8.</t>
  </si>
  <si>
    <t>Šlapimo juostelinis testas   Mėginys tiriamas,,Cliniteck advantus“ analizatoriumi  -  liofilizuotas šlapimo mėginys su įvairia analičių koncentracija. Tyrimai: gliukozė, ketonai, leukocitai, nitritai, pH, baltymas, kraujas, santykinis tankis, bilirubinas, urobilinogenas.</t>
  </si>
  <si>
    <t>9.</t>
  </si>
  <si>
    <t>Šlapimas: vizualus ląstelių ir kitų dalelių nustatymas.</t>
  </si>
  <si>
    <t>10.</t>
  </si>
  <si>
    <t>11.</t>
  </si>
  <si>
    <t>BIOCHEMINIAI IR KREŠĖJIMO TYRIMAI:</t>
  </si>
  <si>
    <t>12.</t>
  </si>
  <si>
    <t>13.</t>
  </si>
  <si>
    <t>14.</t>
  </si>
  <si>
    <t>Rūgščių-šarmų tyrimas:  3 lygių mėginiai tinkami  ,,Rapid Point“ analizatoriui, turi apimti šias analites:                                                         gliukozė, jonizuotas kalcis, laktatas, pCO2, pH, pO2, kalis, natris, šlapalas, bazių perteklius, HCO3.</t>
  </si>
  <si>
    <t>15.</t>
  </si>
  <si>
    <t>16.</t>
  </si>
  <si>
    <t xml:space="preserve">Prokalcitoninas. Mėginiai ,,MiniVidas“ analizatoriui kiekybiniam  tyrimui 2 - lygių </t>
  </si>
  <si>
    <t>17.</t>
  </si>
  <si>
    <t>Narkotinės medžiagos šlapime  Kokybinis tyrimasi.Būtinos analitės: amfetaminas, metamfetaminas, barbitūratai, benzodiazepinai, kokainas, kanabinoidai, MDMA(ekstazis), MTD (metadonas), opiatai, tricikliai antidepresantai. Pateikiami kokybiniai rezultatai.</t>
  </si>
  <si>
    <t>18.</t>
  </si>
  <si>
    <t>19.</t>
  </si>
  <si>
    <t>Glikozilintas hemoglobinas. 2 skysti kraujo mėginiai, tinkami tirti  ,,Nycokard“ analizatoriumi</t>
  </si>
  <si>
    <t>20.</t>
  </si>
  <si>
    <t>CRB 2 skysti serumo mėginiai skirti tirti kiekybiniais analizatoriais. Tinkami ,,Cobas Integra“ analizatoriui</t>
  </si>
  <si>
    <t>21.</t>
  </si>
  <si>
    <t>Vitaminas D. Žmogaus serumo mėginiai tinkami tirti ,,MiniVidas“ analizatoriumi. Tyrimai:  bendras 25(OH)Vit.D</t>
  </si>
  <si>
    <t>22.</t>
  </si>
  <si>
    <t>23.</t>
  </si>
  <si>
    <t>CRB  - (POCT) 2 lygių serumo ar liofilizuoto serumo ėminiai tinkami Pro Aris CubeS analizatoriams</t>
  </si>
  <si>
    <t>24.</t>
  </si>
  <si>
    <t>Gliukozės konc. nustatymas paciento priežiūros vietoje (POCT)</t>
  </si>
  <si>
    <t>25.</t>
  </si>
  <si>
    <t>Šlapimo kiekybiniai biocheminiai tyrimai (amilazė, kalcis, chloras, kreatininas, gliukozė, neorg.fosforas,magnis, ph, kalis, bend.balt., lyg.tankis, natris, šlapalas)</t>
  </si>
  <si>
    <t>IMUNOLOGINIAI TYRIMAI:</t>
  </si>
  <si>
    <t>26.</t>
  </si>
  <si>
    <t>Heterofilinių antikūnų prieš EBV kokybinis nustatymas</t>
  </si>
  <si>
    <t>27.</t>
  </si>
  <si>
    <t>Kiekybinis Antistreptolizino O  nustatymas (ASO)</t>
  </si>
  <si>
    <t>28.</t>
  </si>
  <si>
    <t>MIKROBIOLOGINIAI TYRIMAI:</t>
  </si>
  <si>
    <t>29.</t>
  </si>
  <si>
    <t>Bendroji mikrobiologija * Mėginyje tiriamoji medžiaga turėtų būti įvairi (punktatai, tepinėliai nuo odos, pūlinė medžiaga) bet ne šlapimo, kraujo, likvoro ar išmatų.</t>
  </si>
  <si>
    <t>30.</t>
  </si>
  <si>
    <t>Šlapimo tyrimas su jautrumu *</t>
  </si>
  <si>
    <t>31.</t>
  </si>
  <si>
    <t>32.</t>
  </si>
  <si>
    <t>Kraujo kultūros* pasėlis ir nukleorūgščių nustatymas</t>
  </si>
  <si>
    <t>33.</t>
  </si>
  <si>
    <t>Likvoro kultūra *</t>
  </si>
  <si>
    <t>34.</t>
  </si>
  <si>
    <t>Išmatų kultūro pasėlis * ir nukelorūgščių nustatymas</t>
  </si>
  <si>
    <t>35.</t>
  </si>
  <si>
    <t>Gerklės streptokokinė kultūra *</t>
  </si>
  <si>
    <t>36.</t>
  </si>
  <si>
    <t>Roto ir adeno viruso AG kokybinis nustatymas</t>
  </si>
  <si>
    <t>37.</t>
  </si>
  <si>
    <t>Cl. difficile kokybinis toksinų nustatymas</t>
  </si>
  <si>
    <t>38.</t>
  </si>
  <si>
    <t>Gripo viruso A,B antigenų kokybinis nustatymas imunohromatografiniu metodu</t>
  </si>
  <si>
    <t>39.</t>
  </si>
  <si>
    <t>SARS-CoV-2 antigenų nustatymas imunochromatografiniu metodu</t>
  </si>
  <si>
    <t>MOLEKULINIAI TYRIMAI:</t>
  </si>
  <si>
    <t>40.</t>
  </si>
  <si>
    <t>Žarnyno infekcijas sukeliančių virusų nukleorūgščių nustatymas</t>
  </si>
  <si>
    <t>41.</t>
  </si>
  <si>
    <t>Daugybinis kvėpavimo takų infekcijos sukelėjų bakterijų ir virusų (privalo būti įtrauktas SARS-CoV-2)  nustatymas PGR metodu.</t>
  </si>
  <si>
    <t>42.</t>
  </si>
  <si>
    <t>Daugybinis meningito-encefalito sukelėjų bakterijų ir virusų nustatymas PGR metodu</t>
  </si>
  <si>
    <t>Oksimetrija-hemoglobino frakcijos. Tinkama tirti „Rapid Point“ analizatoriumi: bendras hemoglobinas, oksihemoglobinas, karboksihemoglobinas, methemoglobinas</t>
  </si>
  <si>
    <t>Krešėjimo tyrimai. 2 Plazmos mėginiai tinkami StArt 4 analizatoriui  apima šias analites: DATL, protrombino laikas, fibrinogeno konc.</t>
  </si>
  <si>
    <t>Bendras ir konjuguotas bilirubinas. 2 lygių mėginiai tinkami tirti  cobas Integra 400plus analizatoriumi.</t>
  </si>
  <si>
    <t>VšĮ Klaipėdos vaikų ligoninė. Laboratorinių tyrimų išorinės kokybės kontrolės paslaugos. Techninė specifikacija.</t>
  </si>
  <si>
    <t>2 priedas</t>
  </si>
  <si>
    <t>Pirkimo dalies Nr.</t>
  </si>
  <si>
    <t>Paslaugos (programos) pavadinimas</t>
  </si>
  <si>
    <t>Vieno karto kaina EUR  be PVM</t>
  </si>
  <si>
    <t>Vieno karto kaina EUR su PVM</t>
  </si>
  <si>
    <t>PVM (%)</t>
  </si>
  <si>
    <t>Bendra kaina EUR be PVM</t>
  </si>
  <si>
    <t>Bendra kaina EUR su PVM</t>
  </si>
  <si>
    <t>Tiekėjo pavadinimas</t>
  </si>
  <si>
    <t>IKV programų teikėjas turi atitikti esminius Standarto 17043 reikalavimus. IKV programų mėginiai turi būti kliniškai reikšmingi žmogaus kilmės mėginiai arba imituoti paciento mėginius ir įvertinti visą tyrimo atlikimo procesą, apimant prieš tyrimą ir po tyrimo, kai tai yra įmanoma. Kontrolinės medžiagos dokumentacija turi būti originalo ir lietuvių kalbomis. Ištyrimo metodikoje turi būti nurodyta ėminio iki ištyrimo transportavimo ir saugojimo reikalavimai, per kiek laiko rekomenduojama ištirti (atlikti tyrimą).</t>
  </si>
  <si>
    <t>Kraujas išmatose, kokybinis imunochromatografinis tyrimas 2 mėginiai, kuriuose yra žmogaus hemoglobino.</t>
  </si>
  <si>
    <t>Parazitai išmatose,realūs mėginiai pirmuonių ir kirminų kiaušinėlių nustatymui.</t>
  </si>
  <si>
    <t>Nosies gleivinės ląstelės.1 - 4 dažyti  mėginiai.</t>
  </si>
  <si>
    <t>Serumas  (biochemijai) 2 lygių mėginiai ,,Cobas Integra“  analizatoriui turi apimti šias analites:Alaninaminotransferazė, šarminė fosfatazė, alfa amilazė, p-amilazė,aspartataminotransferazė, bilirubinas, kalcis, kalcis (jonizuotas, faktinis), kalis, natris, chloras, cholesterolis, DTL cholesterolis, MTL cholesterolis,kreatinfosfokinazė, GGT,  kreatininas, gliukozė, geležis, magnis, fosforas, baltymas, , tirotropinas (TTH), laisvas tiroksinas (LT4),  IgE, trigliceridai, šlapalas, preanalitikos įvertinimas</t>
  </si>
  <si>
    <t>*Mėginiai turi būti ruošiami ir kultivuojami kaip rutininiai šlapimo/pūlinės medžiagos/kraujo/likvoro/išmatų mėginiai, galintys perneši infekcines ligas, o identifikuojamos mikroorganizmų kultūros turi būti tokios kaip atitinkamuose klinikiniuose mėginiuose.   Kontrolinės medžiagos dokumentacija turi būti originalo ir lietuvių kalbomis. Ištyrimo metodikoje turi būti nurodyta ėminio iki ištyrimo transportavimo ir saugojimo reikalavimai, per kiek laiko rekomenduojama ištirti (atlikti tyrimą).</t>
  </si>
  <si>
    <t>UAB ,,Interautomatika", INSTAND, Kodas 612</t>
  </si>
  <si>
    <t>UAB ,,Interautomatika", INSTAND, Kodas 700</t>
  </si>
  <si>
    <t>UAB ,,Interautomatika", INSTAND, kodas 162</t>
  </si>
  <si>
    <t xml:space="preserve">
UAB ,,Interautomatika", INSTAND, kodas 290
</t>
  </si>
  <si>
    <t>UAB ,,Interautomatika", INSTAND, kodas 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</si>
</sst>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Arial Narrow"/>
      <family val="2"/>
      <charset val="186"/>
    </font>
    <font>
      <b/>
      <sz val="10"/>
      <color theme="1"/>
      <name val="Arial Narrow"/>
      <family val="2"/>
      <charset val="186"/>
    </font>
    <font>
      <sz val="10"/>
      <color rgb="FF000000"/>
      <name val="Arial Narrow"/>
      <family val="2"/>
      <charset val="186"/>
    </font>
    <font>
      <sz val="11"/>
      <color theme="1"/>
      <name val="Arial Narrow"/>
      <family val="2"/>
      <charset val="186"/>
    </font>
    <font>
      <sz val="10"/>
      <name val="Arial Narrow"/>
      <family val="2"/>
      <charset val="186"/>
    </font>
    <font>
      <b/>
      <sz val="10"/>
      <name val="Arial Narrow"/>
      <family val="2"/>
      <charset val="186"/>
    </font>
    <font>
      <sz val="10"/>
      <color rgb="FFFF0000"/>
      <name val="Arial Narrow"/>
      <family val="2"/>
      <charset val="186"/>
    </font>
    <font>
      <b/>
      <sz val="10"/>
      <color rgb="FF000000"/>
      <name val="Arial Narrow"/>
      <family val="2"/>
      <charset val="186"/>
    </font>
    <font>
      <sz val="11"/>
      <name val="Arial Narrow"/>
      <family val="2"/>
      <charset val="186"/>
    </font>
    <font>
      <sz val="11"/>
      <name val="Calibri"/>
      <family val="2"/>
      <scheme val="minor"/>
    </font>
    <font>
      <sz val="11"/>
      <color theme="1"/>
      <name val="Arial"/>
      <family val="2"/>
    </font>
    <font>
      <sz val="10"/>
      <color rgb="FF000000"/>
      <name val="Arial"/>
      <family val="2"/>
    </font>
    <font>
      <sz val="10"/>
      <color theme="1"/>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4">
    <xf numFmtId="0" fontId="0" fillId="0" borderId="0" xfId="0"/>
    <xf numFmtId="0" fontId="0" fillId="0" borderId="0" xfId="0" applyAlignment="1">
      <alignment horizontal="center"/>
    </xf>
    <xf numFmtId="0" fontId="1" fillId="0" borderId="1" xfId="0" applyFont="1" applyBorder="1" applyAlignment="1">
      <alignment horizontal="center" vertical="top" wrapText="1"/>
    </xf>
    <xf numFmtId="2" fontId="3" fillId="0" borderId="0" xfId="0" applyNumberFormat="1" applyFont="1" applyAlignment="1">
      <alignment horizontal="center" vertical="top" wrapText="1"/>
    </xf>
    <xf numFmtId="2" fontId="2" fillId="0" borderId="0" xfId="0" applyNumberFormat="1" applyFont="1" applyAlignment="1">
      <alignment horizontal="center" vertical="top" wrapText="1"/>
    </xf>
    <xf numFmtId="2" fontId="1" fillId="0" borderId="0" xfId="0" applyNumberFormat="1" applyFont="1" applyAlignment="1">
      <alignment horizontal="center"/>
    </xf>
    <xf numFmtId="2" fontId="1" fillId="0" borderId="0" xfId="0" applyNumberFormat="1" applyFont="1" applyAlignment="1">
      <alignment horizontal="center" vertical="top"/>
    </xf>
    <xf numFmtId="0" fontId="4" fillId="0" borderId="0" xfId="0" applyFont="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2" fillId="0" borderId="1" xfId="0" applyFont="1" applyBorder="1" applyAlignment="1">
      <alignment horizontal="center" vertical="top" wrapText="1"/>
    </xf>
    <xf numFmtId="0" fontId="8" fillId="0" borderId="1" xfId="0" applyFont="1" applyBorder="1" applyAlignment="1">
      <alignment horizontal="center"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4" fillId="0" borderId="0" xfId="0" applyFont="1" applyAlignment="1">
      <alignment horizontal="left" vertical="top"/>
    </xf>
    <xf numFmtId="0" fontId="6"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1" xfId="0" applyFont="1" applyBorder="1" applyAlignment="1">
      <alignment horizontal="center" vertical="top" wrapText="1"/>
    </xf>
    <xf numFmtId="0" fontId="9" fillId="0" borderId="0" xfId="0" applyFont="1" applyAlignment="1">
      <alignment horizontal="left" wrapText="1"/>
    </xf>
    <xf numFmtId="0" fontId="7" fillId="0" borderId="0" xfId="0" applyFont="1" applyAlignment="1">
      <alignment vertical="top" wrapText="1"/>
    </xf>
    <xf numFmtId="0" fontId="1" fillId="0" borderId="0" xfId="0" applyFont="1" applyAlignment="1">
      <alignment vertical="top" wrapText="1"/>
    </xf>
    <xf numFmtId="0" fontId="9" fillId="0" borderId="0" xfId="0" applyFont="1" applyAlignment="1">
      <alignment horizontal="left" vertical="top"/>
    </xf>
    <xf numFmtId="0" fontId="10" fillId="0" borderId="0" xfId="0" applyFont="1" applyAlignment="1">
      <alignment vertical="top"/>
    </xf>
    <xf numFmtId="0" fontId="9" fillId="0" borderId="0" xfId="0" applyFont="1" applyAlignment="1">
      <alignment horizontal="left" vertical="top" wrapText="1"/>
    </xf>
    <xf numFmtId="0" fontId="9" fillId="0" borderId="0" xfId="0" applyFont="1" applyAlignment="1">
      <alignment vertical="top"/>
    </xf>
    <xf numFmtId="2"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9" fillId="0" borderId="0" xfId="0" applyFont="1" applyAlignment="1">
      <alignment horizontal="center" vertical="center" wrapText="1"/>
    </xf>
    <xf numFmtId="2" fontId="4" fillId="0" borderId="0" xfId="0" applyNumberFormat="1" applyFont="1" applyAlignment="1">
      <alignment horizontal="center" vertical="center"/>
    </xf>
    <xf numFmtId="2" fontId="0" fillId="0" borderId="0" xfId="0" applyNumberFormat="1" applyAlignment="1">
      <alignment horizontal="center" vertical="center"/>
    </xf>
    <xf numFmtId="0" fontId="1" fillId="0" borderId="0" xfId="0" applyFont="1" applyAlignment="1">
      <alignment horizontal="center" vertical="center"/>
    </xf>
    <xf numFmtId="2" fontId="8"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2" fontId="0" fillId="0" borderId="1" xfId="0" applyNumberFormat="1" applyBorder="1" applyAlignment="1">
      <alignment horizontal="center" vertical="center"/>
    </xf>
    <xf numFmtId="2"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xf>
    <xf numFmtId="2" fontId="9" fillId="0" borderId="0" xfId="0" applyNumberFormat="1" applyFont="1" applyAlignment="1">
      <alignment horizontal="center" vertical="center" wrapText="1"/>
    </xf>
    <xf numFmtId="0" fontId="11" fillId="0" borderId="1" xfId="0" applyFont="1" applyBorder="1" applyAlignment="1">
      <alignment horizontal="center" vertical="center"/>
    </xf>
    <xf numFmtId="2" fontId="11" fillId="0" borderId="1" xfId="0" applyNumberFormat="1" applyFont="1" applyBorder="1" applyAlignment="1">
      <alignment horizontal="center" vertical="center"/>
    </xf>
    <xf numFmtId="2" fontId="13" fillId="0" borderId="2" xfId="0" applyNumberFormat="1" applyFont="1" applyBorder="1" applyAlignment="1">
      <alignment horizontal="center" vertical="center" wrapText="1"/>
    </xf>
    <xf numFmtId="0" fontId="4" fillId="0" borderId="0" xfId="0" applyFont="1" applyAlignment="1">
      <alignment horizontal="left"/>
    </xf>
    <xf numFmtId="0" fontId="5" fillId="0" borderId="1" xfId="0" applyFont="1" applyBorder="1" applyAlignment="1">
      <alignment vertical="top" wrapText="1"/>
    </xf>
    <xf numFmtId="0" fontId="2" fillId="0" borderId="1" xfId="0" applyFont="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topLeftCell="A4" zoomScaleNormal="100" workbookViewId="0">
      <selection activeCell="D50" sqref="D50:I50"/>
    </sheetView>
  </sheetViews>
  <sheetFormatPr defaultColWidth="8.85546875" defaultRowHeight="15" x14ac:dyDescent="0.25"/>
  <cols>
    <col min="1" max="1" width="9.140625" style="1"/>
    <col min="2" max="2" width="49.42578125" style="27" customWidth="1"/>
    <col min="3" max="3" width="11" style="12" customWidth="1"/>
    <col min="4" max="4" width="10" style="38" customWidth="1"/>
    <col min="5" max="5" width="11.42578125" style="38" customWidth="1"/>
    <col min="6" max="6" width="8.85546875" style="33"/>
    <col min="7" max="8" width="8.85546875" style="38"/>
    <col min="9" max="9" width="10.42578125" style="33" customWidth="1"/>
  </cols>
  <sheetData>
    <row r="1" spans="1:11" ht="19.5" customHeight="1" x14ac:dyDescent="0.3">
      <c r="A1" s="51" t="s">
        <v>87</v>
      </c>
      <c r="B1" s="51"/>
      <c r="C1" s="51"/>
      <c r="D1" s="51"/>
      <c r="E1" s="51"/>
      <c r="F1" s="51"/>
      <c r="G1" s="51"/>
      <c r="H1" s="51"/>
    </row>
    <row r="2" spans="1:11" ht="12" customHeight="1" x14ac:dyDescent="0.3">
      <c r="A2" s="7"/>
      <c r="B2" s="26"/>
      <c r="C2" s="19"/>
      <c r="D2" s="37"/>
      <c r="E2" s="37"/>
      <c r="F2" s="32"/>
      <c r="G2" s="37"/>
      <c r="H2" s="37"/>
      <c r="J2" s="4"/>
    </row>
    <row r="3" spans="1:11" x14ac:dyDescent="0.25">
      <c r="A3"/>
      <c r="C3"/>
      <c r="I3" s="39" t="s">
        <v>88</v>
      </c>
      <c r="J3" s="3"/>
      <c r="K3" s="4"/>
    </row>
    <row r="4" spans="1:11" ht="42.75" customHeight="1" x14ac:dyDescent="0.25">
      <c r="A4" s="15" t="s">
        <v>89</v>
      </c>
      <c r="B4" s="20" t="s">
        <v>90</v>
      </c>
      <c r="C4" s="16" t="s">
        <v>3</v>
      </c>
      <c r="D4" s="40" t="s">
        <v>91</v>
      </c>
      <c r="E4" s="40" t="s">
        <v>92</v>
      </c>
      <c r="F4" s="34" t="s">
        <v>93</v>
      </c>
      <c r="G4" s="41" t="s">
        <v>94</v>
      </c>
      <c r="H4" s="41" t="s">
        <v>95</v>
      </c>
      <c r="I4" s="34" t="s">
        <v>96</v>
      </c>
      <c r="J4" s="3"/>
      <c r="K4" s="3"/>
    </row>
    <row r="5" spans="1:11" ht="20.25" customHeight="1" x14ac:dyDescent="0.25">
      <c r="A5" s="15"/>
      <c r="B5" s="20" t="s">
        <v>4</v>
      </c>
      <c r="C5" s="16"/>
      <c r="D5" s="40"/>
      <c r="E5" s="40"/>
      <c r="F5" s="34"/>
      <c r="G5" s="41"/>
      <c r="H5" s="41"/>
      <c r="I5" s="34"/>
      <c r="J5" s="3"/>
      <c r="K5" s="3"/>
    </row>
    <row r="6" spans="1:11" ht="42.75" customHeight="1" x14ac:dyDescent="0.25">
      <c r="A6" s="2" t="s">
        <v>5</v>
      </c>
      <c r="B6" s="21" t="s">
        <v>6</v>
      </c>
      <c r="C6" s="22">
        <v>2</v>
      </c>
      <c r="D6" s="40"/>
      <c r="E6" s="40"/>
      <c r="F6" s="34"/>
      <c r="G6" s="41"/>
      <c r="H6" s="41"/>
      <c r="I6" s="34"/>
      <c r="J6" s="3"/>
      <c r="K6" s="3"/>
    </row>
    <row r="7" spans="1:11" ht="63.75" x14ac:dyDescent="0.25">
      <c r="A7" s="8" t="s">
        <v>7</v>
      </c>
      <c r="B7" s="21" t="s">
        <v>8</v>
      </c>
      <c r="C7" s="10">
        <v>2</v>
      </c>
      <c r="D7" s="30">
        <v>102</v>
      </c>
      <c r="E7" s="30">
        <f>D7*1.21</f>
        <v>123.42</v>
      </c>
      <c r="F7" s="31">
        <v>21</v>
      </c>
      <c r="G7" s="30">
        <f>D7*C7</f>
        <v>204</v>
      </c>
      <c r="H7" s="30">
        <f>E7*C7</f>
        <v>246.84</v>
      </c>
      <c r="I7" s="42" t="s">
        <v>103</v>
      </c>
      <c r="J7" s="3"/>
      <c r="K7" s="3"/>
    </row>
    <row r="8" spans="1:11" ht="18.75" customHeight="1" x14ac:dyDescent="0.25">
      <c r="A8" s="8" t="s">
        <v>9</v>
      </c>
      <c r="B8" s="21" t="s">
        <v>10</v>
      </c>
      <c r="C8" s="10">
        <v>2</v>
      </c>
      <c r="D8" s="43"/>
      <c r="E8" s="43"/>
      <c r="F8" s="35"/>
      <c r="G8" s="44"/>
      <c r="H8" s="44"/>
      <c r="I8" s="43"/>
      <c r="J8" s="3"/>
      <c r="K8" s="3"/>
    </row>
    <row r="9" spans="1:11" ht="31.5" customHeight="1" x14ac:dyDescent="0.25">
      <c r="A9" s="8" t="s">
        <v>11</v>
      </c>
      <c r="B9" s="21" t="s">
        <v>12</v>
      </c>
      <c r="C9" s="10">
        <v>2</v>
      </c>
      <c r="D9" s="43"/>
      <c r="E9" s="43"/>
      <c r="F9" s="35"/>
      <c r="G9" s="44"/>
      <c r="H9" s="44"/>
      <c r="I9" s="43"/>
      <c r="J9" s="3"/>
      <c r="K9" s="3"/>
    </row>
    <row r="10" spans="1:11" ht="18.75" customHeight="1" x14ac:dyDescent="0.25">
      <c r="A10" s="2" t="s">
        <v>13</v>
      </c>
      <c r="B10" s="17" t="s">
        <v>14</v>
      </c>
      <c r="C10" s="2">
        <v>2</v>
      </c>
      <c r="D10" s="43"/>
      <c r="E10" s="43"/>
      <c r="F10" s="35"/>
      <c r="G10" s="44"/>
      <c r="H10" s="44"/>
      <c r="I10" s="43"/>
      <c r="J10" s="3"/>
      <c r="K10" s="3"/>
    </row>
    <row r="11" spans="1:11" ht="32.25" customHeight="1" x14ac:dyDescent="0.25">
      <c r="A11" s="2" t="s">
        <v>15</v>
      </c>
      <c r="B11" s="17" t="s">
        <v>16</v>
      </c>
      <c r="C11" s="2">
        <v>2</v>
      </c>
      <c r="D11" s="43"/>
      <c r="E11" s="43"/>
      <c r="F11" s="35"/>
      <c r="G11" s="44"/>
      <c r="H11" s="44"/>
      <c r="I11" s="43"/>
      <c r="J11" s="3"/>
      <c r="K11" s="3"/>
    </row>
    <row r="12" spans="1:11" ht="43.5" customHeight="1" x14ac:dyDescent="0.25">
      <c r="A12" s="2"/>
      <c r="B12" s="18" t="s">
        <v>17</v>
      </c>
      <c r="C12" s="2"/>
      <c r="D12" s="45"/>
      <c r="E12" s="43"/>
      <c r="F12" s="35"/>
      <c r="G12" s="44"/>
      <c r="H12" s="44"/>
      <c r="I12" s="43"/>
      <c r="J12" s="3"/>
      <c r="K12" s="3"/>
    </row>
    <row r="13" spans="1:11" ht="33" customHeight="1" x14ac:dyDescent="0.25">
      <c r="A13" s="2" t="s">
        <v>18</v>
      </c>
      <c r="B13" s="17" t="s">
        <v>98</v>
      </c>
      <c r="C13" s="2">
        <v>2</v>
      </c>
      <c r="D13" s="43"/>
      <c r="E13" s="43"/>
      <c r="F13" s="35"/>
      <c r="G13" s="44"/>
      <c r="H13" s="44"/>
      <c r="I13" s="43"/>
      <c r="J13" s="3"/>
      <c r="K13" s="3"/>
    </row>
    <row r="14" spans="1:11" ht="57.75" customHeight="1" x14ac:dyDescent="0.25">
      <c r="A14" s="2" t="s">
        <v>19</v>
      </c>
      <c r="B14" s="17" t="s">
        <v>20</v>
      </c>
      <c r="C14" s="2">
        <v>2</v>
      </c>
      <c r="D14" s="43"/>
      <c r="E14" s="43"/>
      <c r="F14" s="35"/>
      <c r="G14" s="44"/>
      <c r="H14" s="44"/>
      <c r="I14" s="43"/>
      <c r="J14" s="3"/>
      <c r="K14" s="3"/>
    </row>
    <row r="15" spans="1:11" ht="21.75" customHeight="1" x14ac:dyDescent="0.25">
      <c r="A15" s="2" t="s">
        <v>21</v>
      </c>
      <c r="B15" s="17" t="s">
        <v>22</v>
      </c>
      <c r="C15" s="2">
        <v>2</v>
      </c>
      <c r="D15" s="43"/>
      <c r="E15" s="43"/>
      <c r="F15" s="35"/>
      <c r="G15" s="44"/>
      <c r="H15" s="44"/>
      <c r="I15" s="43"/>
      <c r="J15" s="3"/>
      <c r="K15" s="3"/>
    </row>
    <row r="16" spans="1:11" ht="33.75" customHeight="1" x14ac:dyDescent="0.25">
      <c r="A16" s="8" t="s">
        <v>23</v>
      </c>
      <c r="B16" s="21" t="s">
        <v>99</v>
      </c>
      <c r="C16" s="10">
        <v>2</v>
      </c>
      <c r="D16" s="43"/>
      <c r="E16" s="43"/>
      <c r="F16" s="35"/>
      <c r="G16" s="44"/>
      <c r="H16" s="44"/>
      <c r="I16" s="43"/>
      <c r="J16" s="3"/>
      <c r="K16" s="3"/>
    </row>
    <row r="17" spans="1:11" ht="22.5" customHeight="1" x14ac:dyDescent="0.25">
      <c r="A17" s="2" t="s">
        <v>24</v>
      </c>
      <c r="B17" s="17" t="s">
        <v>100</v>
      </c>
      <c r="C17" s="2">
        <v>1</v>
      </c>
      <c r="D17" s="45"/>
      <c r="E17" s="43"/>
      <c r="F17" s="35"/>
      <c r="G17" s="44"/>
      <c r="H17" s="44"/>
      <c r="I17" s="43"/>
      <c r="J17" s="3"/>
      <c r="K17" s="3"/>
    </row>
    <row r="18" spans="1:11" x14ac:dyDescent="0.25">
      <c r="A18" s="2"/>
      <c r="B18" s="18" t="s">
        <v>25</v>
      </c>
      <c r="C18" s="2"/>
      <c r="D18" s="43"/>
      <c r="E18" s="43"/>
      <c r="F18" s="35"/>
      <c r="G18" s="44"/>
      <c r="H18" s="44"/>
      <c r="I18" s="43"/>
      <c r="J18" s="3"/>
      <c r="K18" s="3"/>
    </row>
    <row r="19" spans="1:11" ht="98.25" customHeight="1" x14ac:dyDescent="0.25">
      <c r="A19" s="2" t="s">
        <v>26</v>
      </c>
      <c r="B19" s="21" t="s">
        <v>101</v>
      </c>
      <c r="C19" s="10">
        <v>2</v>
      </c>
      <c r="D19" s="43"/>
      <c r="E19" s="43"/>
      <c r="F19" s="35"/>
      <c r="G19" s="44"/>
      <c r="H19" s="44"/>
      <c r="I19" s="43"/>
      <c r="J19" s="3"/>
      <c r="K19" s="3"/>
    </row>
    <row r="20" spans="1:11" ht="34.5" customHeight="1" x14ac:dyDescent="0.25">
      <c r="A20" s="8" t="s">
        <v>27</v>
      </c>
      <c r="B20" s="21" t="s">
        <v>86</v>
      </c>
      <c r="C20" s="10">
        <v>2</v>
      </c>
      <c r="D20" s="43"/>
      <c r="E20" s="43"/>
      <c r="F20" s="35"/>
      <c r="G20" s="44"/>
      <c r="H20" s="44"/>
      <c r="I20" s="43"/>
      <c r="J20" s="3"/>
      <c r="K20" s="3"/>
    </row>
    <row r="21" spans="1:11" ht="60" customHeight="1" x14ac:dyDescent="0.25">
      <c r="A21" s="8" t="s">
        <v>28</v>
      </c>
      <c r="B21" s="21" t="s">
        <v>29</v>
      </c>
      <c r="C21" s="10">
        <v>2</v>
      </c>
      <c r="D21" s="43"/>
      <c r="E21" s="43"/>
      <c r="F21" s="35"/>
      <c r="G21" s="44"/>
      <c r="H21" s="44"/>
      <c r="I21" s="43"/>
      <c r="J21" s="3"/>
      <c r="K21" s="3"/>
    </row>
    <row r="22" spans="1:11" ht="66" customHeight="1" x14ac:dyDescent="0.25">
      <c r="A22" s="8" t="s">
        <v>30</v>
      </c>
      <c r="B22" s="21" t="s">
        <v>0</v>
      </c>
      <c r="C22" s="10">
        <v>2</v>
      </c>
      <c r="D22" s="30">
        <v>77</v>
      </c>
      <c r="E22" s="30">
        <f>D22*1.21</f>
        <v>93.17</v>
      </c>
      <c r="F22" s="31">
        <v>21</v>
      </c>
      <c r="G22" s="30">
        <f>D22*C22</f>
        <v>154</v>
      </c>
      <c r="H22" s="30">
        <f>E22*C22</f>
        <v>186.34</v>
      </c>
      <c r="I22" s="42" t="s">
        <v>104</v>
      </c>
      <c r="J22" s="3"/>
      <c r="K22" s="3"/>
    </row>
    <row r="23" spans="1:11" ht="37.5" customHeight="1" x14ac:dyDescent="0.25">
      <c r="A23" s="2" t="s">
        <v>31</v>
      </c>
      <c r="B23" s="17" t="s">
        <v>32</v>
      </c>
      <c r="C23" s="2">
        <v>2</v>
      </c>
      <c r="D23" s="43"/>
      <c r="E23" s="43"/>
      <c r="F23" s="35"/>
      <c r="G23" s="44"/>
      <c r="H23" s="44"/>
      <c r="I23" s="43"/>
      <c r="J23" s="3"/>
      <c r="K23" s="3"/>
    </row>
    <row r="24" spans="1:11" ht="65.25" customHeight="1" x14ac:dyDescent="0.25">
      <c r="A24" s="8" t="s">
        <v>33</v>
      </c>
      <c r="B24" s="21" t="s">
        <v>34</v>
      </c>
      <c r="C24" s="10">
        <v>2</v>
      </c>
      <c r="D24" s="43"/>
      <c r="E24" s="43"/>
      <c r="F24" s="35"/>
      <c r="G24" s="44"/>
      <c r="H24" s="44"/>
      <c r="I24" s="43"/>
      <c r="J24" s="3"/>
      <c r="K24" s="3"/>
    </row>
    <row r="25" spans="1:11" ht="71.099999999999994" customHeight="1" x14ac:dyDescent="0.25">
      <c r="A25" s="8" t="s">
        <v>35</v>
      </c>
      <c r="B25" s="21" t="s">
        <v>84</v>
      </c>
      <c r="C25" s="10">
        <v>2</v>
      </c>
      <c r="D25" s="30">
        <v>77</v>
      </c>
      <c r="E25" s="30">
        <f>D25*1.21</f>
        <v>93.17</v>
      </c>
      <c r="F25" s="31">
        <v>21</v>
      </c>
      <c r="G25" s="30">
        <f>D25*C25</f>
        <v>154</v>
      </c>
      <c r="H25" s="30">
        <f>E25*C25</f>
        <v>186.34</v>
      </c>
      <c r="I25" s="42" t="s">
        <v>105</v>
      </c>
      <c r="J25" s="3"/>
      <c r="K25" s="3"/>
    </row>
    <row r="26" spans="1:11" ht="34.5" customHeight="1" x14ac:dyDescent="0.25">
      <c r="A26" s="2" t="s">
        <v>36</v>
      </c>
      <c r="B26" s="17" t="s">
        <v>37</v>
      </c>
      <c r="C26" s="2">
        <v>2</v>
      </c>
      <c r="D26" s="43"/>
      <c r="E26" s="43"/>
      <c r="F26" s="35"/>
      <c r="G26" s="44"/>
      <c r="H26" s="44"/>
      <c r="I26" s="43"/>
      <c r="J26" s="3"/>
      <c r="K26" s="3"/>
    </row>
    <row r="27" spans="1:11" ht="72" customHeight="1" x14ac:dyDescent="0.25">
      <c r="A27" s="8" t="s">
        <v>38</v>
      </c>
      <c r="B27" s="21" t="s">
        <v>39</v>
      </c>
      <c r="C27" s="10">
        <v>2</v>
      </c>
      <c r="D27" s="30"/>
      <c r="E27" s="30"/>
      <c r="F27" s="31"/>
      <c r="G27" s="30"/>
      <c r="H27" s="30"/>
      <c r="I27" s="42"/>
      <c r="J27" s="3"/>
      <c r="K27" s="3"/>
    </row>
    <row r="28" spans="1:11" ht="74.099999999999994" customHeight="1" x14ac:dyDescent="0.25">
      <c r="A28" s="2" t="s">
        <v>40</v>
      </c>
      <c r="B28" s="17" t="s">
        <v>41</v>
      </c>
      <c r="C28" s="2">
        <v>2</v>
      </c>
      <c r="D28" s="42">
        <v>86</v>
      </c>
      <c r="E28" s="42">
        <f>D28*1.21</f>
        <v>104.06</v>
      </c>
      <c r="F28" s="48">
        <v>21</v>
      </c>
      <c r="G28" s="49">
        <f>D28*C28</f>
        <v>172</v>
      </c>
      <c r="H28" s="49">
        <f>E28*C28</f>
        <v>208.12</v>
      </c>
      <c r="I28" s="42" t="s">
        <v>106</v>
      </c>
      <c r="J28" s="3"/>
      <c r="K28" s="3"/>
    </row>
    <row r="29" spans="1:11" ht="36" customHeight="1" x14ac:dyDescent="0.25">
      <c r="A29" s="2" t="s">
        <v>42</v>
      </c>
      <c r="B29" s="17" t="s">
        <v>85</v>
      </c>
      <c r="C29" s="2">
        <v>2</v>
      </c>
      <c r="D29" s="43"/>
      <c r="E29" s="43"/>
      <c r="F29" s="35"/>
      <c r="G29" s="44"/>
      <c r="H29" s="44"/>
      <c r="I29" s="43"/>
      <c r="J29" s="3"/>
      <c r="K29" s="3"/>
    </row>
    <row r="30" spans="1:11" ht="25.5" x14ac:dyDescent="0.25">
      <c r="A30" s="8" t="s">
        <v>43</v>
      </c>
      <c r="B30" s="21" t="s">
        <v>44</v>
      </c>
      <c r="C30" s="10">
        <v>2</v>
      </c>
      <c r="D30" s="43"/>
      <c r="E30" s="43"/>
      <c r="F30" s="35"/>
      <c r="G30" s="44"/>
      <c r="H30" s="44"/>
      <c r="I30" s="43"/>
      <c r="J30" s="3"/>
      <c r="K30" s="3"/>
    </row>
    <row r="31" spans="1:11" x14ac:dyDescent="0.25">
      <c r="A31" s="2" t="s">
        <v>45</v>
      </c>
      <c r="B31" s="17" t="s">
        <v>46</v>
      </c>
      <c r="C31" s="2">
        <v>2</v>
      </c>
      <c r="D31" s="43"/>
      <c r="E31" s="43"/>
      <c r="F31" s="35"/>
      <c r="G31" s="44"/>
      <c r="H31" s="44"/>
      <c r="I31" s="43"/>
      <c r="J31" s="3"/>
      <c r="K31" s="3"/>
    </row>
    <row r="32" spans="1:11" ht="42.75" customHeight="1" x14ac:dyDescent="0.25">
      <c r="A32" s="8" t="s">
        <v>47</v>
      </c>
      <c r="B32" s="21" t="s">
        <v>48</v>
      </c>
      <c r="C32" s="10">
        <v>2</v>
      </c>
      <c r="D32" s="43"/>
      <c r="E32" s="43"/>
      <c r="F32" s="35"/>
      <c r="G32" s="44"/>
      <c r="H32" s="44"/>
      <c r="I32" s="43"/>
      <c r="J32" s="3"/>
      <c r="K32" s="3"/>
    </row>
    <row r="33" spans="1:11" ht="18.75" customHeight="1" x14ac:dyDescent="0.25">
      <c r="A33" s="2"/>
      <c r="B33" s="18" t="s">
        <v>49</v>
      </c>
      <c r="C33" s="2"/>
      <c r="D33" s="43"/>
      <c r="E33" s="43"/>
      <c r="F33" s="35"/>
      <c r="G33" s="44"/>
      <c r="H33" s="44"/>
      <c r="I33" s="43"/>
      <c r="J33" s="3"/>
      <c r="K33" s="3"/>
    </row>
    <row r="34" spans="1:11" x14ac:dyDescent="0.25">
      <c r="A34" s="8" t="s">
        <v>50</v>
      </c>
      <c r="B34" s="21" t="s">
        <v>51</v>
      </c>
      <c r="C34" s="10">
        <v>2</v>
      </c>
      <c r="D34" s="30"/>
      <c r="E34" s="30"/>
      <c r="F34" s="31"/>
      <c r="G34" s="30"/>
      <c r="H34" s="30"/>
      <c r="I34" s="42"/>
      <c r="J34" s="3"/>
      <c r="K34" s="3"/>
    </row>
    <row r="35" spans="1:11" ht="19.5" customHeight="1" x14ac:dyDescent="0.25">
      <c r="A35" s="2" t="s">
        <v>52</v>
      </c>
      <c r="B35" s="17" t="s">
        <v>53</v>
      </c>
      <c r="C35" s="2">
        <v>2</v>
      </c>
      <c r="D35" s="43"/>
      <c r="E35" s="43"/>
      <c r="F35" s="35"/>
      <c r="G35" s="44"/>
      <c r="H35" s="44"/>
      <c r="I35" s="43"/>
      <c r="J35" s="3"/>
      <c r="K35" s="3"/>
    </row>
    <row r="36" spans="1:11" ht="69.95" customHeight="1" x14ac:dyDescent="0.25">
      <c r="A36" s="8" t="s">
        <v>54</v>
      </c>
      <c r="B36" s="21" t="s">
        <v>1</v>
      </c>
      <c r="C36" s="10">
        <v>2</v>
      </c>
      <c r="D36" s="30">
        <v>85</v>
      </c>
      <c r="E36" s="30">
        <f>D36*1.21</f>
        <v>102.85</v>
      </c>
      <c r="F36" s="31">
        <v>21</v>
      </c>
      <c r="G36" s="30">
        <f>D36*C36</f>
        <v>170</v>
      </c>
      <c r="H36" s="30">
        <f>E36*C36</f>
        <v>205.7</v>
      </c>
      <c r="I36" s="42" t="s">
        <v>107</v>
      </c>
      <c r="J36" s="3"/>
      <c r="K36" s="3"/>
    </row>
    <row r="37" spans="1:11" ht="16.5" customHeight="1" x14ac:dyDescent="0.25">
      <c r="A37" s="2"/>
      <c r="B37" s="18" t="s">
        <v>55</v>
      </c>
      <c r="C37" s="2"/>
      <c r="D37" s="43"/>
      <c r="E37" s="43"/>
      <c r="F37" s="35"/>
      <c r="G37" s="44"/>
      <c r="H37" s="44"/>
      <c r="I37" s="43"/>
      <c r="J37" s="3"/>
      <c r="K37" s="3"/>
    </row>
    <row r="38" spans="1:11" ht="38.25" x14ac:dyDescent="0.25">
      <c r="A38" s="2" t="s">
        <v>56</v>
      </c>
      <c r="B38" s="17" t="s">
        <v>57</v>
      </c>
      <c r="C38" s="2">
        <v>2</v>
      </c>
      <c r="D38" s="43"/>
      <c r="E38" s="43"/>
      <c r="F38" s="35"/>
      <c r="G38" s="44"/>
      <c r="H38" s="44"/>
      <c r="I38" s="43"/>
      <c r="J38" s="3"/>
      <c r="K38" s="3"/>
    </row>
    <row r="39" spans="1:11" x14ac:dyDescent="0.25">
      <c r="A39" s="2" t="s">
        <v>58</v>
      </c>
      <c r="B39" s="17" t="s">
        <v>59</v>
      </c>
      <c r="C39" s="2">
        <v>2</v>
      </c>
      <c r="D39" s="43"/>
      <c r="E39" s="43"/>
      <c r="F39" s="35"/>
      <c r="G39" s="44"/>
      <c r="H39" s="44"/>
      <c r="I39" s="43"/>
      <c r="J39" s="3"/>
      <c r="K39" s="3"/>
    </row>
    <row r="40" spans="1:11" x14ac:dyDescent="0.25">
      <c r="A40" s="2" t="s">
        <v>60</v>
      </c>
      <c r="B40" s="17" t="s">
        <v>2</v>
      </c>
      <c r="C40" s="2">
        <v>1</v>
      </c>
      <c r="D40" s="43"/>
      <c r="E40" s="43"/>
      <c r="F40" s="35"/>
      <c r="G40" s="44"/>
      <c r="H40" s="44"/>
      <c r="I40" s="43"/>
      <c r="J40" s="3"/>
      <c r="K40" s="3"/>
    </row>
    <row r="41" spans="1:11" x14ac:dyDescent="0.25">
      <c r="A41" s="2" t="s">
        <v>61</v>
      </c>
      <c r="B41" s="17" t="s">
        <v>62</v>
      </c>
      <c r="C41" s="2">
        <v>2</v>
      </c>
      <c r="D41" s="43"/>
      <c r="E41" s="43"/>
      <c r="F41" s="35"/>
      <c r="G41" s="44"/>
      <c r="H41" s="44"/>
      <c r="I41" s="46"/>
      <c r="J41" s="3"/>
      <c r="K41" s="3"/>
    </row>
    <row r="42" spans="1:11" x14ac:dyDescent="0.25">
      <c r="A42" s="2" t="s">
        <v>63</v>
      </c>
      <c r="B42" s="17" t="s">
        <v>64</v>
      </c>
      <c r="C42" s="2">
        <v>2</v>
      </c>
      <c r="D42" s="46"/>
      <c r="E42" s="43"/>
      <c r="F42" s="35"/>
      <c r="G42" s="44"/>
      <c r="H42" s="44"/>
      <c r="I42" s="43"/>
      <c r="J42" s="5"/>
      <c r="K42" s="3"/>
    </row>
    <row r="43" spans="1:11" x14ac:dyDescent="0.25">
      <c r="A43" s="2" t="s">
        <v>65</v>
      </c>
      <c r="B43" s="17" t="s">
        <v>66</v>
      </c>
      <c r="C43" s="2">
        <v>2</v>
      </c>
      <c r="D43" s="43"/>
      <c r="E43" s="46"/>
      <c r="F43" s="35"/>
      <c r="G43" s="44"/>
      <c r="H43" s="44"/>
      <c r="I43" s="43"/>
      <c r="J43" s="3"/>
      <c r="K43" s="5"/>
    </row>
    <row r="44" spans="1:11" x14ac:dyDescent="0.25">
      <c r="A44" s="2" t="s">
        <v>67</v>
      </c>
      <c r="B44" s="17" t="s">
        <v>68</v>
      </c>
      <c r="C44" s="2">
        <v>1</v>
      </c>
      <c r="D44" s="43"/>
      <c r="E44" s="43"/>
      <c r="F44" s="35"/>
      <c r="G44" s="44"/>
      <c r="H44" s="44"/>
      <c r="I44" s="43"/>
      <c r="J44" s="3"/>
      <c r="K44" s="3"/>
    </row>
    <row r="45" spans="1:11" x14ac:dyDescent="0.25">
      <c r="A45" s="8" t="s">
        <v>69</v>
      </c>
      <c r="B45" s="21" t="s">
        <v>70</v>
      </c>
      <c r="C45" s="10">
        <v>2</v>
      </c>
      <c r="D45" s="43"/>
      <c r="E45" s="43"/>
      <c r="F45" s="35"/>
      <c r="G45" s="44"/>
      <c r="H45" s="44"/>
      <c r="I45" s="43"/>
      <c r="J45" s="3"/>
      <c r="K45" s="3"/>
    </row>
    <row r="46" spans="1:11" x14ac:dyDescent="0.25">
      <c r="A46" s="2" t="s">
        <v>71</v>
      </c>
      <c r="B46" s="17" t="s">
        <v>72</v>
      </c>
      <c r="C46" s="2">
        <v>2</v>
      </c>
      <c r="D46" s="43"/>
      <c r="E46" s="43"/>
      <c r="F46" s="35"/>
      <c r="G46" s="44"/>
      <c r="H46" s="44"/>
      <c r="I46" s="43"/>
      <c r="J46" s="3"/>
      <c r="K46" s="3"/>
    </row>
    <row r="47" spans="1:11" ht="25.5" x14ac:dyDescent="0.25">
      <c r="A47" s="8" t="s">
        <v>73</v>
      </c>
      <c r="B47" s="21" t="s">
        <v>74</v>
      </c>
      <c r="C47" s="10">
        <v>2</v>
      </c>
      <c r="D47" s="43"/>
      <c r="E47" s="43"/>
      <c r="F47" s="35"/>
      <c r="G47" s="44"/>
      <c r="H47" s="44"/>
      <c r="I47" s="43"/>
      <c r="J47" s="3"/>
      <c r="K47" s="3"/>
    </row>
    <row r="48" spans="1:11" ht="19.5" customHeight="1" x14ac:dyDescent="0.25">
      <c r="A48" s="8" t="s">
        <v>75</v>
      </c>
      <c r="B48" s="21" t="s">
        <v>76</v>
      </c>
      <c r="C48" s="10">
        <v>2</v>
      </c>
      <c r="D48" s="43"/>
      <c r="E48" s="43"/>
      <c r="F48" s="35"/>
      <c r="G48" s="44"/>
      <c r="H48" s="44"/>
      <c r="I48" s="43"/>
      <c r="J48" s="3"/>
      <c r="K48" s="3"/>
    </row>
    <row r="49" spans="1:11" x14ac:dyDescent="0.25">
      <c r="A49" s="2"/>
      <c r="B49" s="18" t="s">
        <v>77</v>
      </c>
      <c r="C49" s="2"/>
      <c r="D49" s="43"/>
      <c r="E49" s="43"/>
      <c r="F49" s="35"/>
      <c r="G49" s="44"/>
      <c r="H49" s="44"/>
      <c r="I49" s="43"/>
      <c r="J49" s="3"/>
      <c r="K49" s="3"/>
    </row>
    <row r="50" spans="1:11" x14ac:dyDescent="0.25">
      <c r="A50" s="9" t="s">
        <v>78</v>
      </c>
      <c r="B50" s="21" t="s">
        <v>79</v>
      </c>
      <c r="C50" s="11">
        <v>2</v>
      </c>
      <c r="D50" s="50"/>
      <c r="E50" s="50"/>
      <c r="F50" s="31"/>
      <c r="G50" s="30"/>
      <c r="H50" s="30"/>
      <c r="I50" s="42"/>
      <c r="J50" s="3"/>
      <c r="K50" s="3"/>
    </row>
    <row r="51" spans="1:11" ht="33" customHeight="1" x14ac:dyDescent="0.25">
      <c r="A51" s="8" t="s">
        <v>80</v>
      </c>
      <c r="B51" s="21" t="s">
        <v>81</v>
      </c>
      <c r="C51" s="10">
        <v>4</v>
      </c>
      <c r="D51" s="43"/>
      <c r="E51" s="43"/>
      <c r="F51" s="35"/>
      <c r="G51" s="44"/>
      <c r="H51" s="44"/>
      <c r="I51" s="46"/>
      <c r="J51" s="3"/>
      <c r="K51" s="3"/>
    </row>
    <row r="52" spans="1:11" ht="29.25" customHeight="1" x14ac:dyDescent="0.25">
      <c r="A52" s="8" t="s">
        <v>82</v>
      </c>
      <c r="B52" s="21" t="s">
        <v>83</v>
      </c>
      <c r="C52" s="10">
        <v>4</v>
      </c>
      <c r="D52" s="43"/>
      <c r="E52" s="43"/>
      <c r="F52" s="35"/>
      <c r="G52" s="44"/>
      <c r="H52" s="44"/>
      <c r="I52" s="46"/>
      <c r="J52" s="6"/>
      <c r="K52" s="3"/>
    </row>
    <row r="53" spans="1:11" ht="27" customHeight="1" x14ac:dyDescent="0.25">
      <c r="A53" s="52" t="s">
        <v>102</v>
      </c>
      <c r="B53" s="52"/>
      <c r="C53" s="52"/>
      <c r="D53" s="52"/>
      <c r="E53" s="52"/>
      <c r="F53" s="52"/>
      <c r="G53" s="52"/>
      <c r="H53" s="52"/>
      <c r="I53" s="52"/>
    </row>
    <row r="54" spans="1:11" ht="39" customHeight="1" x14ac:dyDescent="0.25">
      <c r="A54" s="52"/>
      <c r="B54" s="52"/>
      <c r="C54" s="52"/>
      <c r="D54" s="52"/>
      <c r="E54" s="52"/>
      <c r="F54" s="52"/>
      <c r="G54" s="52"/>
      <c r="H54" s="52"/>
      <c r="I54" s="52"/>
    </row>
    <row r="55" spans="1:11" ht="16.5" customHeight="1" x14ac:dyDescent="0.3">
      <c r="A55" s="23"/>
      <c r="B55" s="28"/>
      <c r="C55" s="23"/>
      <c r="D55" s="47"/>
      <c r="E55" s="47"/>
      <c r="F55" s="36"/>
      <c r="G55" s="47"/>
      <c r="H55" s="47"/>
      <c r="I55" s="36"/>
    </row>
    <row r="56" spans="1:11" ht="46.5" customHeight="1" x14ac:dyDescent="0.25">
      <c r="A56" s="53" t="s">
        <v>97</v>
      </c>
      <c r="B56" s="53"/>
      <c r="C56" s="53"/>
      <c r="D56" s="53"/>
      <c r="E56" s="53"/>
      <c r="F56" s="53"/>
      <c r="G56" s="53"/>
      <c r="H56" s="53"/>
      <c r="I56" s="53"/>
    </row>
    <row r="57" spans="1:11" ht="16.5" x14ac:dyDescent="0.3">
      <c r="B57" s="26"/>
      <c r="C57" s="51"/>
      <c r="D57" s="51"/>
      <c r="E57" s="51"/>
      <c r="F57" s="32"/>
    </row>
    <row r="58" spans="1:11" ht="16.5" x14ac:dyDescent="0.25">
      <c r="B58" s="25"/>
      <c r="F58" s="32"/>
    </row>
    <row r="59" spans="1:11" ht="16.5" x14ac:dyDescent="0.25">
      <c r="B59" s="24"/>
      <c r="C59" s="13"/>
      <c r="D59" s="37"/>
      <c r="F59" s="32"/>
    </row>
    <row r="60" spans="1:11" ht="16.5" x14ac:dyDescent="0.25">
      <c r="B60" s="29"/>
      <c r="C60" s="14"/>
      <c r="D60" s="37"/>
      <c r="F60" s="32"/>
    </row>
    <row r="61" spans="1:11" ht="16.5" x14ac:dyDescent="0.25">
      <c r="B61" s="29"/>
      <c r="C61" s="14"/>
      <c r="D61" s="37"/>
      <c r="F61" s="32"/>
    </row>
  </sheetData>
  <mergeCells count="4">
    <mergeCell ref="C57:E57"/>
    <mergeCell ref="A1:H1"/>
    <mergeCell ref="A53:I54"/>
    <mergeCell ref="A56:I56"/>
  </mergeCells>
  <pageMargins left="0.31496062992125984" right="0.31496062992125984" top="0.35433070866141736" bottom="0.35433070866141736"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101AD87FD6B4FBB7D581CFEEC0063" ma:contentTypeVersion="17" ma:contentTypeDescription="Create a new document." ma:contentTypeScope="" ma:versionID="8057a9f6fe083d859adb181277905463">
  <xsd:schema xmlns:xsd="http://www.w3.org/2001/XMLSchema" xmlns:xs="http://www.w3.org/2001/XMLSchema" xmlns:p="http://schemas.microsoft.com/office/2006/metadata/properties" xmlns:ns2="8f8bd86b-c836-4c2c-b5db-9e0255a150b5" xmlns:ns3="0f330712-4afa-4497-812d-fd0d87b0e9b5" targetNamespace="http://schemas.microsoft.com/office/2006/metadata/properties" ma:root="true" ma:fieldsID="8c384ac9db002a59293a7788d5d6af4f" ns2:_="" ns3:_="">
    <xsd:import namespace="8f8bd86b-c836-4c2c-b5db-9e0255a150b5"/>
    <xsd:import namespace="0f330712-4afa-4497-812d-fd0d87b0e9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bd86b-c836-4c2c-b5db-9e0255a150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4a7a1e7-378a-40e2-929e-966046c91019}" ma:internalName="TaxCatchAll" ma:showField="CatchAllData" ma:web="8f8bd86b-c836-4c2c-b5db-9e0255a150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330712-4afa-4497-812d-fd0d87b0e9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466e6da-bf9c-4371-960d-95ce9a6365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5DB0A0-B53F-4D76-B9FE-1B6A12D975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bd86b-c836-4c2c-b5db-9e0255a150b5"/>
    <ds:schemaRef ds:uri="0f330712-4afa-4497-812d-fd0d87b0e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743414-39A4-49F6-AB79-D31522E8BA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Julija Dorožkina</cp:lastModifiedBy>
  <cp:lastPrinted>2023-12-13T07:05:14Z</cp:lastPrinted>
  <dcterms:created xsi:type="dcterms:W3CDTF">2022-02-03T08:21:51Z</dcterms:created>
  <dcterms:modified xsi:type="dcterms:W3CDTF">2024-01-18T07:23:02Z</dcterms:modified>
</cp:coreProperties>
</file>